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rohrer\OneDrive - State of Minnesota - MN365\Documents\"/>
    </mc:Choice>
  </mc:AlternateContent>
  <xr:revisionPtr revIDLastSave="0" documentId="8_{72B6E430-B3BE-4E89-8122-6F229BC73CA8}" xr6:coauthVersionLast="47" xr6:coauthVersionMax="47" xr10:uidLastSave="{00000000-0000-0000-0000-000000000000}"/>
  <bookViews>
    <workbookView xWindow="38280" yWindow="-120" windowWidth="29040" windowHeight="15840" xr2:uid="{83CC3D0B-16AB-47BF-A76C-E5E49351A6C1}"/>
  </bookViews>
  <sheets>
    <sheet name="Summary"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8" i="1" l="1"/>
  <c r="K139" i="1"/>
  <c r="K137" i="1"/>
  <c r="K142" i="1"/>
  <c r="K143" i="1"/>
  <c r="K141" i="1"/>
  <c r="K133" i="1"/>
  <c r="K134" i="1"/>
  <c r="K135" i="1"/>
  <c r="K132" i="1"/>
  <c r="K129" i="1"/>
  <c r="K130" i="1"/>
  <c r="K128" i="1"/>
  <c r="K123" i="1"/>
  <c r="K124" i="1"/>
  <c r="K125" i="1"/>
  <c r="K126" i="1"/>
  <c r="K122" i="1"/>
  <c r="K114" i="1"/>
  <c r="K115" i="1"/>
  <c r="K116" i="1"/>
  <c r="K117" i="1"/>
  <c r="K118" i="1"/>
  <c r="K119" i="1"/>
  <c r="K120" i="1"/>
  <c r="K113" i="1"/>
  <c r="K102" i="1"/>
  <c r="K103" i="1"/>
  <c r="K104" i="1"/>
  <c r="K105" i="1"/>
  <c r="K106" i="1"/>
  <c r="K107" i="1"/>
  <c r="K108" i="1"/>
  <c r="K109" i="1"/>
  <c r="K110" i="1"/>
  <c r="K111" i="1"/>
  <c r="K101" i="1"/>
  <c r="K92" i="1"/>
  <c r="K93" i="1"/>
  <c r="K94" i="1"/>
  <c r="K95" i="1"/>
  <c r="K96" i="1"/>
  <c r="K97" i="1"/>
  <c r="K98" i="1"/>
  <c r="K99" i="1"/>
  <c r="K91" i="1"/>
  <c r="K87" i="1" l="1"/>
  <c r="K88" i="1"/>
  <c r="K89" i="1"/>
  <c r="K83" i="1"/>
  <c r="K84" i="1"/>
  <c r="K85" i="1"/>
  <c r="K86" i="1"/>
  <c r="K82" i="1"/>
  <c r="K5" i="1"/>
  <c r="K6" i="1"/>
  <c r="K7" i="1"/>
  <c r="K8" i="1"/>
  <c r="K10" i="1"/>
  <c r="K11" i="1"/>
  <c r="K12" i="1"/>
  <c r="K4" i="1"/>
  <c r="K18" i="1"/>
  <c r="K17" i="1"/>
  <c r="K15" i="1"/>
  <c r="K14" i="1"/>
  <c r="K77" i="1"/>
  <c r="K78" i="1"/>
  <c r="K79" i="1"/>
  <c r="K80" i="1"/>
  <c r="K76" i="1"/>
  <c r="K70" i="1"/>
  <c r="K71" i="1"/>
  <c r="K72" i="1"/>
  <c r="K73" i="1"/>
  <c r="K74" i="1"/>
  <c r="K69" i="1"/>
  <c r="K21" i="1"/>
  <c r="K22" i="1"/>
  <c r="K23" i="1"/>
  <c r="K24" i="1"/>
  <c r="K25" i="1"/>
  <c r="K26" i="1"/>
  <c r="K20" i="1"/>
  <c r="K29" i="1"/>
  <c r="K30" i="1"/>
  <c r="K31" i="1"/>
  <c r="K33" i="1"/>
  <c r="K34" i="1"/>
  <c r="K35" i="1"/>
  <c r="K28" i="1"/>
  <c r="K38" i="1"/>
  <c r="K39" i="1"/>
  <c r="K40" i="1"/>
  <c r="K41" i="1"/>
  <c r="K42" i="1"/>
  <c r="K37" i="1"/>
  <c r="K66" i="1"/>
  <c r="K67" i="1"/>
  <c r="K65" i="1"/>
  <c r="K61" i="1"/>
  <c r="K62" i="1"/>
  <c r="K63" i="1"/>
  <c r="K60" i="1"/>
  <c r="K45" i="1"/>
  <c r="K46" i="1"/>
  <c r="K47" i="1"/>
  <c r="K48" i="1"/>
  <c r="K49" i="1"/>
  <c r="K50" i="1"/>
  <c r="K51" i="1"/>
  <c r="K44" i="1"/>
  <c r="K58" i="1"/>
  <c r="K57" i="1"/>
  <c r="K54" i="1" l="1"/>
  <c r="K55" i="1"/>
  <c r="K53" i="1"/>
</calcChain>
</file>

<file path=xl/sharedStrings.xml><?xml version="1.0" encoding="utf-8"?>
<sst xmlns="http://schemas.openxmlformats.org/spreadsheetml/2006/main" count="388" uniqueCount="349">
  <si>
    <t>Certifications</t>
  </si>
  <si>
    <t>Sector</t>
  </si>
  <si>
    <t>SOC Code</t>
  </si>
  <si>
    <t>SOC Occupation</t>
  </si>
  <si>
    <t># of Certs Requiring Training or Experience</t>
  </si>
  <si>
    <t>Certifications that may reflect a different area of work</t>
  </si>
  <si>
    <t>Terms</t>
  </si>
  <si>
    <t>2023 Job Postings Found</t>
  </si>
  <si>
    <t>Associated Job Titles</t>
  </si>
  <si>
    <t>OEWS National Employment</t>
  </si>
  <si>
    <t>% of Postings in SOC contain term</t>
  </si>
  <si>
    <t>Potentially impacted employment</t>
  </si>
  <si>
    <t>Justification for NEW SOC Code (Education, Wage, Skills in Job Postings)</t>
  </si>
  <si>
    <t>Healthcare Support</t>
  </si>
  <si>
    <t>31-9092</t>
  </si>
  <si>
    <t>Medical Assistants</t>
  </si>
  <si>
    <t>1. Administrative and Office Support (Certified Medical Administrative Assistant, Medical Coder &amp; Biller Certification, Registered Health Information Technician, Certified Billing and Coding Specialist, Certified Interventional Radiology Cardiovascular Coder, Certified Medical Coder, Certified Provider Credentialing Specialist, Certified Medical Compliance Officer, Certified Healthcare Access Manager)</t>
  </si>
  <si>
    <t>admin,coder,coding,bill,information,compliance,access,credential</t>
  </si>
  <si>
    <t>medical assistant, patient navigator, supervisory medical assistant, investigator assistant, medical scribe, patient coordinator</t>
  </si>
  <si>
    <t>2. Patient Care and Clinical Support (Certified Patient Care Technician/Assistant, Certified Wound Care Associate, Certified Alzheimer Caregiver)</t>
  </si>
  <si>
    <t>patient care,alzheimer,wound</t>
  </si>
  <si>
    <t>medical assistant, outpatient technician</t>
  </si>
  <si>
    <t>3. Laboratory and Research (Medical Laboratory Assistant, Clinical Research Assistant)</t>
  </si>
  <si>
    <t>lab,research</t>
  </si>
  <si>
    <t>medical assistant, lab assistant, laboratory assistant, medical support assistant, health technician</t>
  </si>
  <si>
    <t>4. Ophthamology (Certified Ophthalmic Assistant, Corporate Certified Ophthalmic Assistant)</t>
  </si>
  <si>
    <t>ophth</t>
  </si>
  <si>
    <t>5. Transplants (Certified Clinical Transplant Coordinators, Certified Procurement Transplant Coordinator, Certified Specialist in Trauma Registries)</t>
  </si>
  <si>
    <t>transplant</t>
  </si>
  <si>
    <t>administrative assistant, care team assistant</t>
  </si>
  <si>
    <t>6. Other Specialties:</t>
  </si>
  <si>
    <t xml:space="preserve">   Certified Clinical Hemodialysis Technician</t>
  </si>
  <si>
    <t>dialysis</t>
  </si>
  <si>
    <t xml:space="preserve">   Advanced Medical Life Support</t>
  </si>
  <si>
    <t>life support</t>
  </si>
  <si>
    <t xml:space="preserve">   Certified Colon Hydrotherapist - Foundation</t>
  </si>
  <si>
    <t>colon,hydroth</t>
  </si>
  <si>
    <t>31-2021</t>
  </si>
  <si>
    <t>Physical Therapist Assistants</t>
  </si>
  <si>
    <t>Pelvic Muscle Dysfunction Biofeedback Entry Level Certification</t>
  </si>
  <si>
    <t>pelvic</t>
  </si>
  <si>
    <t>Orthopaedic Technologist Certified, Certification in Orthopedic Manual Therapy</t>
  </si>
  <si>
    <t>ortho</t>
  </si>
  <si>
    <t>physical therapist assistant, rehabilitation technician, exercise technician</t>
  </si>
  <si>
    <t>31-2022</t>
  </si>
  <si>
    <t>Physical Therapist Aides</t>
  </si>
  <si>
    <t>physical therapy aide</t>
  </si>
  <si>
    <t>Counseling and Special Education</t>
  </si>
  <si>
    <t>21-1023</t>
  </si>
  <si>
    <t>Mental Health and Substance Abuse Social Workers</t>
  </si>
  <si>
    <t>1. General Counseling and Mental Health (National Clinical Mental Health Counseling Examination, Certified Co-Occurring Disorder Specialist)</t>
  </si>
  <si>
    <t>mental</t>
  </si>
  <si>
    <t>case management specialist, social worker, care manager, clinician, behavioral health specialist, crisis management rep</t>
  </si>
  <si>
    <t>2. Addictions and Substance Use (Certified Addiction Specialist, Certified Substance Abuse Program Administrator, Certified Clinical Alcohol, Tobacco, and Other Drugs Social Worker)</t>
  </si>
  <si>
    <t>addiction,substance,alcohol,drug,opiate,tobacco</t>
  </si>
  <si>
    <t>behavioral health care manager, clinician, counselor, social worker, substance abuse/mental health services associate, behavioral health specialist</t>
  </si>
  <si>
    <t>3. Behavioral Analysis and Therapy (Registered Behavior Technician, Board Certified in Neurofeedback, Technician Certification in Neurofeedback, Technician Certification in Biofeedback, Certified Prevention Specialist)</t>
  </si>
  <si>
    <t>behavior,neurofeedback,biofeedback</t>
  </si>
  <si>
    <t>4. Sex Therapy and Specializations(Certified Sexuality Counselor, Certified Sex Therapist, Certified Sex Therapist Supervisor)</t>
  </si>
  <si>
    <t>sex</t>
  </si>
  <si>
    <t>behavioral health care manager, clinician, counselor, social worker, behavioral health specialist</t>
  </si>
  <si>
    <t>5. Forensic and Justice-Related Specializations (Certified Criminal Justice Addiction Professional, Certified Forensic Social Worker, Certified Forensic Interviewer, Certified Criminal Justice Addiction Professional, Certified Forensic Social Worker)</t>
  </si>
  <si>
    <t>criminal,justice,forensic</t>
  </si>
  <si>
    <t>behavioral health specialist, clinician, therapist, case manager</t>
  </si>
  <si>
    <t>6. Specialty Certifications (International Co-Occurring Gambling Specialist, Certified Clinical Supervisor, Board Approved Clinical Consultant)</t>
  </si>
  <si>
    <t>gambling,gaming</t>
  </si>
  <si>
    <t>7. Health-Specific and Other Specializations (Oncology Social Work Certification)</t>
  </si>
  <si>
    <t>oncology</t>
  </si>
  <si>
    <t>21-1022</t>
  </si>
  <si>
    <t>Healthcare Social Workers</t>
  </si>
  <si>
    <t>1. General Counseling and Mental Health (Certification in Cognitive Therapy)</t>
  </si>
  <si>
    <t>cognitive</t>
  </si>
  <si>
    <t>2. Social Work and Case Management (Advanced Certified Hospice and Palliative Social Worker, Certified Hospice and Palliative Care Social Worker, Oncology Social Work Certification,Advanced Certified Hospice and Palliative Social Worker, Certified Hospice and Palliative Care Social Worker,Certified Alzheimer Educator)</t>
  </si>
  <si>
    <t>oncology,hospice,palliative,alzheimer,dementia</t>
  </si>
  <si>
    <t>social worker, hospice social worker, masters level social worker, medical social worker</t>
  </si>
  <si>
    <t>3. Addictions and Substance Use (Registered Addiction Specialist, Certified Addiction Specialist)</t>
  </si>
  <si>
    <t>addiction,substance,alcohol,drug,opiate,tobacco,chemical depend</t>
  </si>
  <si>
    <t>social worker, appeals behavioral health consultant, care coordinator social work, facility social worker</t>
  </si>
  <si>
    <t>4. Behavioral and Specialized Therapy (Certified Disability Management Specialist, Technician Certification in Neurofeedback, Technician Certification in Biofeedback, Registered Dance/Movement Therapist)</t>
  </si>
  <si>
    <t>disability,dance,movement,neurofeedback</t>
  </si>
  <si>
    <t>social worker, direct care workers, supervisor care management, health care ambassador</t>
  </si>
  <si>
    <t>dance,movement,neurofeedback</t>
  </si>
  <si>
    <t>5. Sex Therapy and Specializations (Certified Sexuality Counselor, Certified Sex Therapist, Certified Sex Therapist Supervisor)</t>
  </si>
  <si>
    <t>6. Gerontology (Clinical Social Worker in Gerontology, Clinical Social Worker in Gerontology, Advanced Social Worker in Gerontology, Certified Social Worker in Gerontology)</t>
  </si>
  <si>
    <t>gerontol</t>
  </si>
  <si>
    <t>social worker</t>
  </si>
  <si>
    <t>9. Developmental and Specialized Disabilities (Qualified Developmental Disability Professionals)</t>
  </si>
  <si>
    <t>developmental,disability</t>
  </si>
  <si>
    <t>social worker, direct care workers, supervisor care management, health care ambassador, community health worker, case management analyst, outreach care specialist</t>
  </si>
  <si>
    <t>21-1021</t>
  </si>
  <si>
    <t>Child, Family, and School Social Workers</t>
  </si>
  <si>
    <t>1. General Counseling and Mental Health (National Certified School Counselor)</t>
  </si>
  <si>
    <t>school counsel</t>
  </si>
  <si>
    <t>2. Social Work and Case Management (Certified Children, Youth, and Family Social Worker, Certified Advanced Children, Youth, and Family Social Worker, Certified School Social Work Specialist)</t>
  </si>
  <si>
    <t>children,youth,family</t>
  </si>
  <si>
    <t>family consultant, educational technician, family visitation counselor, youth rehab stategic consultant, family worker, case manager, service worker, child welfare specialist, military move counselor</t>
  </si>
  <si>
    <t>3. Addictions and Substance Use (National Certified Adolescent Addictions Counselor)</t>
  </si>
  <si>
    <t>youth rehab treatment specialist, military family life counselor, child welfare strategic consultant</t>
  </si>
  <si>
    <t>These are probably substance abuse counselors</t>
  </si>
  <si>
    <t>4. Sex Therapy and Specializations (Certified Sexuality Counselor, Certified Sex Therapist, Certified Sex Therapist Supervisor)</t>
  </si>
  <si>
    <t>child welfare specialist, adoption consultant, unaccompanied children consultant</t>
  </si>
  <si>
    <t>5. Child and Family-Oriented Certifications (Certified Child Life Professional)</t>
  </si>
  <si>
    <t>child</t>
  </si>
  <si>
    <t>child/youth service worker, family visitation counselor, educational technician, adoption consultant</t>
  </si>
  <si>
    <t>6. Infection Control and Healthcare Specializations (Certified Designated Infection Control Officer)</t>
  </si>
  <si>
    <t>infection</t>
  </si>
  <si>
    <t>21-1011</t>
  </si>
  <si>
    <t>Substance Abuse and Behavioral Disorder Counselors</t>
  </si>
  <si>
    <t>Note: This is combined with 21-1014 in OEWS.  Totals were proportionate to job openings.</t>
  </si>
  <si>
    <t>1. General Counseling and Mental Health (National Certified Counselor, National Certified School Counselor, Certified Clinical Mental Health Counselor, Certified Cognitive Behavioral Therapist, Certification in Cognitive Therapy, Certified Clinical Supervisor, Clinical Supervisor Credential, Certified Co-Occurring Disorder Specialist, National Clinical Mental Health Counseling Examination)</t>
  </si>
  <si>
    <t>cognitive,mental health</t>
  </si>
  <si>
    <t>behavioral health consultant</t>
  </si>
  <si>
    <t>2. Addictions and Substance Use (Master Addictions Counselor, National Certified Adolescent Addictions Counselor, Substance Use Disorder Certified Counselor, Certified Alcohol and Drug Counselor, Certified Addiction Treatment Counselor, Certified Alcohol Drug Counselor II, Certified Advanced Alcohol &amp; Drug Counselor, Certified Addiction Specialist, Master Counselor in Addictions, Medication-Assisted Treatment Counselor, Certified Criminal Justice Addiction Professional, Registered Addiction Specialist, Certified Substance Abuse Program Administrator, Certified Chemical Dependency Counselor, Masters Drug Alcohol Addiction Counselor,Certified Clinical Alcohol, Tobacco, and Other Drugs Social Worker, Certified Advanced Alcohol &amp; Drug Counselor, Certified Juvenile Treatment Specialist)</t>
  </si>
  <si>
    <t>behavioral health consultant, behavioral clinical investigator</t>
  </si>
  <si>
    <t>3. Behavioral Analysis and Therapy (Board Certified Behavior Analyst, Certified Professional Behavior Analyst - Autism Professional, Certified Eating Disorders Registered Nurse)</t>
  </si>
  <si>
    <t>behavior,autism,eating</t>
  </si>
  <si>
    <t>behavioral health consultant, workplace consulant, counselor</t>
  </si>
  <si>
    <t>4. Sex Therapy and Offender Treatment (Certified Sexuality Counselor, Certified Sex Therapist, Certified Sex Offender Treatment Specialist, Certified Juvenile Sex Offender Treatment Specialist)</t>
  </si>
  <si>
    <t>sex,offender</t>
  </si>
  <si>
    <t>behavioral health consultant, behavioral clinical investigator, counselor</t>
  </si>
  <si>
    <t>5. Forensic and Justice-Related Specializations (Certified Forensic Addiction Specialist, Certified Forensic Social Worker, Certified Forensic Interviewer, Clinically Certified Forensic Counselor, Certified Criminal Justice Specialist, Clinical Certified Criminal Justice Specialist, Certified Juvenile Treatment Specialist, Certified Forensic Social Worker)</t>
  </si>
  <si>
    <t>forensic,juvenile,criminal,justice</t>
  </si>
  <si>
    <t>6. Group and Specialized Therapy (Certified Group Psychotherapist, Certified Domestic Violence Counselor, Clinical Certified Domestic Violence Counselor, Certified Juvenile Treatment Specialist)</t>
  </si>
  <si>
    <t>group,domestic,dv</t>
  </si>
  <si>
    <t>behavioral health consultant, behavioral analyst, behavioral case manager</t>
  </si>
  <si>
    <t>8. Gambling and Gaming Disorders (International Certified Gambling Counselor-I, International Gaming Disorder Certification)</t>
  </si>
  <si>
    <t>9. Prevention and Community-Oriented Roles (Certified Prevention Specialist)</t>
  </si>
  <si>
    <t>prevention</t>
  </si>
  <si>
    <t>21-1012</t>
  </si>
  <si>
    <t>Educational, Guidance, and Career Counselors and Advisors</t>
  </si>
  <si>
    <t>school counseling consultant, admissions counselor</t>
  </si>
  <si>
    <t>2. Career Counseling and Development (Global Career Development Facilitator, Certified Clinical Supervisor of Career Counseling, Certified Career Counselor Educator, Certified School Career Development Advisor, Certified Vocational Expert (Fellow))</t>
  </si>
  <si>
    <t>career,vocat</t>
  </si>
  <si>
    <t>career counselor, vocational specialist, school data coordinator, family enrollment counselor, academic advisor, student counselor, student support specialist, education services specialist</t>
  </si>
  <si>
    <t>3. Health and Specialized Nursing (Certified Eating Disorders Registered Nurse)</t>
  </si>
  <si>
    <t>eating dis</t>
  </si>
  <si>
    <t>21-1013</t>
  </si>
  <si>
    <t>Marriage and Family Therapists</t>
  </si>
  <si>
    <t>1. Marital, Couple, and Family Therapy (Examination in Marital and Family Therapy, Board Certified Specialist in Couple and Family Psychology)</t>
  </si>
  <si>
    <t>marital,family,couple</t>
  </si>
  <si>
    <t>therapist, marriage and family therapist, behavior therapist</t>
  </si>
  <si>
    <t>2. Sex Therapy and Specializations (Certified Sexuality Counselor, Certified Sex Therapist, Certified Sex Therapist Supervisor)</t>
  </si>
  <si>
    <t>21-1014</t>
  </si>
  <si>
    <t>Mental Health Counselors</t>
  </si>
  <si>
    <t>Note: This is combined with 21-1011 in OEWS.  Totals were proportionate to job openings.</t>
  </si>
  <si>
    <t>1. General Counseling and Mental Health (Certified Clinical Mental Health Counselor, Certified Behavioral Health Specialist, National Clinical Mental Health Counseling Examination, Certified Professional Behavior Analyst - Autism Professional)</t>
  </si>
  <si>
    <t>mental,behavior,clinical,autis</t>
  </si>
  <si>
    <t>mental health counselor, supervisory psychologist, mental health clinician, addiction counselor, school psychologist</t>
  </si>
  <si>
    <t>2. Coaching and Professional Development (Executive/Corporate/Business/Leadership Coach, Health and Wellness Coach, Career Coach, Personal/Life Coach, Certified Employee Assistance Professional)</t>
  </si>
  <si>
    <t>coach,employee assis</t>
  </si>
  <si>
    <t>grant coordinator</t>
  </si>
  <si>
    <t>3. Trauma and Crisis Counseling (Certified Domestic Violence Counselor, Certified In Thanatology, EMDRIA Certified Therapist)</t>
  </si>
  <si>
    <t>domestic,thanat,trauma</t>
  </si>
  <si>
    <t>mental health counselor, women's health psychologist</t>
  </si>
  <si>
    <t>4. Relocation and Transition Assistance (Certified Relocation and Transition Specialist)</t>
  </si>
  <si>
    <t>relocation,transition</t>
  </si>
  <si>
    <t>21-1015</t>
  </si>
  <si>
    <t>Rehabilitation Counselors</t>
  </si>
  <si>
    <t>1. Addictions and Behavioral Health (Master Addictions Counselor, Certified Addiction Specialist, Certified Criminal Justice Addiction Professional, Board Certified in Neurofeedback, Technician Certification in Neurofeedback)</t>
  </si>
  <si>
    <t>addiction,substance,alcohol,drug,opiate,tobacco,chemical depend,criminal,justice</t>
  </si>
  <si>
    <t>vocational rehab counselor, vocational specialist, consultant</t>
  </si>
  <si>
    <t>2. Career Counseling and Vocational Development (Certified Career Counselor, Certified Clinical Supervisor of Career Counseling, Certified Vocational Evaluation Specialist, Certified Vocational Expert (Fellow))</t>
  </si>
  <si>
    <t>job coach, vocational rehab counselor</t>
  </si>
  <si>
    <t>3. Rehabilitation and Disability Counseling (Certified Rehabilitation Counselor, Certified Rehabilitation Leader, Board Certified Specialist in Rehabilitation Psychology, Certified Disability Management Specialist, Qualified Developmental Disability Professionals)</t>
  </si>
  <si>
    <t>rehab,disab,developmental</t>
  </si>
  <si>
    <t>vocational rehab counselor, vocational specialist, consultant, job coach</t>
  </si>
  <si>
    <t>21-1091</t>
  </si>
  <si>
    <t>Health Education Specialists</t>
  </si>
  <si>
    <t>1. General Health Education and Public Health (Certified Health Education Specialist, Master Certified Health Education Specialist, Certified in Public Health, National Board Certification - Early Adolescence through Young Adulthood - Health Education)</t>
  </si>
  <si>
    <t>public health,health education</t>
  </si>
  <si>
    <t>health educator, community health navigator, health consultant, community health specialist</t>
  </si>
  <si>
    <t>2. Healthcare and Clinical Specializations (Healthcare CPD Associate, Health Care Instructor, Certified Diabetes Educator, Asthma Educator Specialist, Certified Documentation Improvement Practitioner, Certified Instructional Trainer)</t>
  </si>
  <si>
    <t>diabetes,asthma,document,instruct</t>
  </si>
  <si>
    <t>3. Sexuality and Counseling (Certified Sexuality Educator, Certified Sexuality Counselor)</t>
  </si>
  <si>
    <t>health educator, health program representative</t>
  </si>
  <si>
    <t>4. Behavioral Health and Addiction (Certified Addiction Specialist, Board Certified in Neurofeedback)</t>
  </si>
  <si>
    <t>addiction,neurofeedback</t>
  </si>
  <si>
    <t>5. Maternal and Infant Health (International Board Certified Lactation Consultant)</t>
  </si>
  <si>
    <t>lactation,maternal</t>
  </si>
  <si>
    <t>6. Specialized Education and Training (Certified Health and Wellness Coach, Certified Alzheimer Educator)</t>
  </si>
  <si>
    <t>wellness,alzheimer</t>
  </si>
  <si>
    <t>21-1093</t>
  </si>
  <si>
    <t>Social and Human Service Assistants</t>
  </si>
  <si>
    <t>1. Child Development and Early Education (Child Development Associate, Home Visitor Child Development Associate, Center-Based Preschool Child Development Associate, Center-Based Infant-Toddler Child Development Associate)</t>
  </si>
  <si>
    <t>child development</t>
  </si>
  <si>
    <t>community child care coordinator, child and youth program assistant, therapeutic support for families</t>
  </si>
  <si>
    <t>2. Family and Consumer Sciences (Certified in Family and Consumer Sciences, Certified Personal and Family Finance Educator)</t>
  </si>
  <si>
    <t>finance,consumer</t>
  </si>
  <si>
    <t>outreach specialist, community readiness consultant, program specialist, financial specialist, wellness navigator, peer support specialist, supports broker</t>
  </si>
  <si>
    <t>3. Community and Workforce Development (Certified Community Action Professional, Certified Workforce Professional)</t>
  </si>
  <si>
    <t>community action,workforce</t>
  </si>
  <si>
    <t>community integration specialist, outreach specialist, referral specialist, direct support personnel, case manager</t>
  </si>
  <si>
    <t>4. Recreation and Interpretation (Certified Interpretive Manager, Certified Park and Recreation Executive)</t>
  </si>
  <si>
    <t>interpretive,park,recreation</t>
  </si>
  <si>
    <t>activity assistant, activities coordinator, supports broker, program coordinator, child and youth program assistant</t>
  </si>
  <si>
    <t>5. Behavioral and Human Services (Human Services - Board Certified Practitioner, Board Certified in Neurofeedback)</t>
  </si>
  <si>
    <t>human services,neurofeedback</t>
  </si>
  <si>
    <t>supports broker, community liaison, case manager, eligibility coordinator, direct support professional</t>
  </si>
  <si>
    <t>Manufacturing</t>
  </si>
  <si>
    <t>51-9061</t>
  </si>
  <si>
    <t>Inspectors, Testers, Sorters, Samplers, and Weighers</t>
  </si>
  <si>
    <t>1. Welding, Materials, and Construction Inspection (Certified Welding Inspector, Master of Special Inspection, Construction Materials Testing: Soil - Level I, Certification in Construction Materials Testing - Concrete, Pressure Vessels Inspector Certification, Piping Inspector Certification, Coating Inspector Program Level 1 - Nuclear Specialty)</t>
  </si>
  <si>
    <t>weld,concrete,piping,pipe,nuclear,coating,soil</t>
  </si>
  <si>
    <t>2. Ultrasonic Testing and Specialized Nondestructive Testing (Qualification of Ultrasonic Testing Examiners, various specialties)</t>
  </si>
  <si>
    <t>ultrasonic,non-destructive,nondestructive</t>
  </si>
  <si>
    <t>3. Quality Assurance and Reliability (Certified Reliability Engineer, Certified Reliability Inspector, Certified Reliability Technician)</t>
  </si>
  <si>
    <t>reliability</t>
  </si>
  <si>
    <t>4. Flooring and Structural Inspection (Resilient Flooring Inspector, Senior Carpet Inspector, Wood and Laminate Flooring Inspector, Council-certified Residential Mold Inspector, Council-certified Moisture Control Consultant, Council-certified Residential Structural Dryer, Council-certified Moisture Control Investigator, Council-certified Residential Moisture Assessor, Council-certified Structural Drying Supervisor)</t>
  </si>
  <si>
    <t>floor,carpet,laminate,mold,moisture,drying</t>
  </si>
  <si>
    <t>5. Electronics and Electromechanical Systems (EMC Design Engineer Senior, ESD (Electrostatic Discharge) Technician, ESD (Electrostatic Discharge) Associate Engineer, IPC J-STD-001 Requirements for Soldered Electrical &amp; Electronic Assemblies, IPC-A-610 Acceptability of Electronic Assemblies, IPC/WHMA-A-620 Requirements &amp; Acceptance for Cable &amp; Wire Harness Assemblies, IPC-7721 &amp; IPC-7711 Rework, Repair, &amp; Modification of Printed Boards &amp; Electronic Assemblies)</t>
  </si>
  <si>
    <t>electro,ipc</t>
  </si>
  <si>
    <t>6. Weighing Systems (Certified Weighing Technicians, Certified Weighing Professionals, Certified Weighing Salespersons)</t>
  </si>
  <si>
    <t>weigh</t>
  </si>
  <si>
    <t>7. Automotive and Mechanical Systems (Chassis Technician, Mechanical Inspector)</t>
  </si>
  <si>
    <t>chassis,mechanical</t>
  </si>
  <si>
    <t>8. Composites and Specialty Materials (Certified Composites Technicians)</t>
  </si>
  <si>
    <t>composite</t>
  </si>
  <si>
    <t>51-8031</t>
  </si>
  <si>
    <t>Water and Wastewater Treatment Plant and System Operators</t>
  </si>
  <si>
    <t>1. Public Works Management and Supervision (Certified Public Works Professional-Management, Certified Public Works Professional-Supervision)</t>
  </si>
  <si>
    <t>public work</t>
  </si>
  <si>
    <t>2. Water Distribution and Collection Systems (Water Distribution Operator Class I, Water Distribution Operator Class II, Water Distribution Operator Class III, Water Distribution Operator Class IV, Water Collection Operator Class IV)</t>
  </si>
  <si>
    <t>water distr,water coll,water oper</t>
  </si>
  <si>
    <t xml:space="preserve">Despite the relatively low percentage, these job duties are core to the existing occupation.  Based on the certifications and terms,  there appears to be a somewhat more pronounced split between Water Distribution and Wastewater responsibilities, but that may not warrant a separate code. </t>
  </si>
  <si>
    <t>3. Wastewater Collection and Treatment (Wastewater Collection Operator Classes I - IV)</t>
  </si>
  <si>
    <t>wastewater</t>
  </si>
  <si>
    <t>4. Water Treatment and Lab Analysis (Water Treatment Operator - Classes I - IV, Water Lab Analyst Class III &amp; IV, Wastewater Lab Analyst Class II - IV)</t>
  </si>
  <si>
    <t>water treat,water lab</t>
  </si>
  <si>
    <t>5. Industrial Waste Management (Physical/Chemical Industrial Waste Operator - Classes I - IV)</t>
  </si>
  <si>
    <t>industrial waste</t>
  </si>
  <si>
    <t>6. Biosolids and Hazardous Waste Management (Certified Biosolids Land Appliers Class II, Household Hazardous Waste &amp; CESQG Collection Operations)</t>
  </si>
  <si>
    <t>biosolid,household haz</t>
  </si>
  <si>
    <t>7. Stormwater and Environmental Management (Certified Stormwater Manager)</t>
  </si>
  <si>
    <t>stormwater</t>
  </si>
  <si>
    <t>8. Specialized Certifications (Certified Waste Management Professional, Managing MSW Collection Systems, Certified Water Technologist, Certified Water Specialist, Certified Operator Class II - IV)</t>
  </si>
  <si>
    <t>waste management,collection,water tech,water spec,operator</t>
  </si>
  <si>
    <t>9. System Inspection and Maintenance (Inspection and Testing of Water-Based Systems I - III, Plant Maintenance Technologist Certification Class II - III)</t>
  </si>
  <si>
    <t>inspection,testing,maintenance</t>
  </si>
  <si>
    <t>All Other</t>
  </si>
  <si>
    <t>13-1199</t>
  </si>
  <si>
    <t>Business Operations Specialists, All Other</t>
  </si>
  <si>
    <t>1. Enterprise and Business Architecture (Enterprise Architect, Senior Enterprise Architect, Distinguished Enterprise Architect, Enterprise Architect Fellow)</t>
  </si>
  <si>
    <t>architect</t>
  </si>
  <si>
    <t>2. SAP Certifications (SAP Certified Application Associate - Business Foundation &amp; Integration with SAP ERP 6.07, SAP Certified Application Associate - SAP Business ByDesign, SAP Certified Application Associate - SAP Business ByDesign Implementation Consultant, SAP Certified Application Associate - SAP Business Planning and Consolidation 10.1 and 11.0, SAP Certified Application Associate - SAP SuccessFactors Employee Central Core 2H/2023, SAP Certified Application Associate - SAP SuccessFactors Performance and Goals 2H/2023, SAP Certified Application Associate - SAP SuccessFactors Recruiting: Recruiter Experience 2H/2023, SAP Certified Application Associate - SAP SuccessFactors Recruiting: Candidate Experience 2H/2023, SAP Certified Application Associate - SAP SuccessFactors Recruiting: Candidate Experience 1H/2023, SAP Certified Application Associate - SAP SuccessFactors Compensation 2H/2023, SAP Certified Application Associate - SAP SuccessFactors Variable Pay 2H/2023, SAP Certified Application Associate - SAP SuccessFactors Learning Management 2H/2023, SAP Certified Application Associate - SAP SuccessFactors Workforce Analytics &amp; Planning Functional Consultant 2H/2023, SAP Certified Application Associate - SAP SuccessFactors People Analytics: Reporting 2H/2023, SAP Certified Application Associate - SAP SuccessFactors Career Development Planning and Mentoring 2H/2023, SAP Certified Application Associate - SAP SuccessFactors Workforce Analytics Technical Consultant 1H/2023, SAP Certified Application Associate - SAP SuccessFactors Onboarding 2H/2023, SAP Certified Application Associate - Business Process Integration with SAP S/4HANA 1909, SAP Certified Application Associate - Business Process Integration with SAP S/4HANA 2020, SAP Certified Application Associate - Procurement with SAP ERP 6.0 EhP7, SAP Certified Application Specialist - SAP BW/4HANA 2.0 Delta, SAP Certified Application Specialist - SAP BW 7.5 powered by SAP HANA, SAP Certified Application Specialist - SAP S/4HANA Cloud, private edition implementation with SAP Activate, SAP Certified Technology Associate - SAP System Security and Authorizations, SAP Certified Technology Specialist - SAP S/4HANA Conversion and SAP System Upgrade)</t>
  </si>
  <si>
    <t xml:space="preserve">sap </t>
  </si>
  <si>
    <t>3. Business Continuity and Risk Management (Certified Business Continuity Professional, Master Business Continuity Professional, Certified Functional Continuity Professional, Business Continuity Management Systems Auditor, Certified Workplace Violence and Threat Specialist,  Medical Review Officer Certification)</t>
  </si>
  <si>
    <t>continuity,threat</t>
  </si>
  <si>
    <t>4. General Security (Certified Protection Professional, Advanced Court Security Certification, Master of Court Security Certification, Court and Judicial Security Manager, Court Security Executive, Certified Sport Security Professional, Certified Lodging Security Director, Certified Advanced Healthcare Security Officer, Healthcare Security Personnel Supervisor Certification, Professional Certified Investigator)</t>
  </si>
  <si>
    <t>security,protection</t>
  </si>
  <si>
    <t xml:space="preserve">These are probably miscoded, but best represent the ONET code 11-3013.01 Security Managers.  There's clearly a specific skill set and demand for qualifications around this. </t>
  </si>
  <si>
    <t>5. Cybersecurity and Threat Analysis (Systems Security Certified Practitioner (SSCP), EC Council Certified Chief Information Security Officer, GIAC Reverse Engineering Malware, Certified Counterintelligence Threat Analyst)</t>
  </si>
  <si>
    <t>cybersecurity,malware,information security,counterintelligence</t>
  </si>
  <si>
    <t>6. Business Analysis and Valuation (Certification of Capability in Business Analysis, Entry Certificate in Business Analysis, Certification in Distressed Business Valuation, Accredited in Business Valuation, Certified Senior Money Service Business Examiner)</t>
  </si>
  <si>
    <t>business analysis,business valuation</t>
  </si>
  <si>
    <t>7. Project and Contract Management (Certified Commercial Contracts Manager, Project Manager Ebusiness)</t>
  </si>
  <si>
    <t>contract,manager</t>
  </si>
  <si>
    <t>8. Sustainability and Energy (Sustainability Excellence Professional, Certified Sustainable Development Professional, LEED AP Neighborhood Development, Energy Risk Professional, Certified Sustainable Development Professional, Certified Green Purchasing Professional)</t>
  </si>
  <si>
    <t>sustainabl,leed,green purch,energy</t>
  </si>
  <si>
    <t>9. Technology and IT Specializations (HP ASE - ArcSight Logger V1, IBM Certified Solution Advisor - Blockchain Platform V2, Cisco Meraki Solutions Specialist, Access Control System Consultant)</t>
  </si>
  <si>
    <t>solution,consultant</t>
  </si>
  <si>
    <t>10. Marketing and E-Commerce (Certified E-Marketing Analyst)</t>
  </si>
  <si>
    <t>e-,marketing</t>
  </si>
  <si>
    <t>11. Workforce and Development (Certified Workforce Development Professional, Certified Outsourcing Professional)</t>
  </si>
  <si>
    <t>workforce,outsourc</t>
  </si>
  <si>
    <t>These are too fragmented to be a coherent occupation.  ONET 13-1199.04 is worth watching for future revisions.</t>
  </si>
  <si>
    <t>17-2199</t>
  </si>
  <si>
    <t>Engineers, All Other</t>
  </si>
  <si>
    <t>1. Sustainability (Certified Energy Manager, Certified Industrial Energy Professional, Certified Business Energy Professional, Certified Energy Procurement Professional, Certified Practitioner in Energy Management Systems, Energy Management Certification, Certified Performance Contracting and Funding Professional, Energy Efficiency Practitioner, Energy Risk Professional, Certified Measurement and Verification Professional, Certified Demand-Side Manager, Certified Renewable Energy Professional, Certified Green Professional, Master Certified Green Professional, LEED AP Homes, LEED AP Interior Design + Construction, LEED AP Operations + Maintenance, LEED AP Neighborhood Development, Certified Green Building Engineer, Certified Building Commissioning Professional, High-Performance Building Design, Certified Building Energy Simulation Analyst, Building Energy Modeling Professional Certification, Building Energy Assessment Professional Certification, Certified Water Efficiency Professional, Certified Building Energy Simulation Analyst, Green Awareness Certification)</t>
  </si>
  <si>
    <t>energy,leed,efficien,green,renewable</t>
  </si>
  <si>
    <t>2. Automation, Robotics, and System Integration (Certified Automation Professional, Certified System Integrator, Certified Motion Control Professional, Certified Robot Integrator, Certified Vision Professional)</t>
  </si>
  <si>
    <t>automation,robot,motion control,system integ</t>
  </si>
  <si>
    <t>17-2199.08</t>
  </si>
  <si>
    <t>3. Industrial and Mechanical Engineering (Certified Reliability Engineer, Certified Welding Engineer, Test and Balance Engineer, Technician in Precision Optics)</t>
  </si>
  <si>
    <t>reliability,welding,test and balance,precision optics</t>
  </si>
  <si>
    <t>4. Power and Electrical Systems (Certified Power Quality Professional, Distributed Generation Certified Professional, PMMI Mechatronics: Industrial Electricity 2)</t>
  </si>
  <si>
    <t>power,generation,electr,mechatronic</t>
  </si>
  <si>
    <t>5. Optics and Fiber Technology (Certified Fiber Optic Instructor)</t>
  </si>
  <si>
    <t>fiber,optic</t>
  </si>
  <si>
    <t>6. Planning and Design (Certified Planning Engineer, PV Design Specialist)</t>
  </si>
  <si>
    <t>planning,design</t>
  </si>
  <si>
    <t>7. Standards and Auditing (ISO 50001 Lead Auditor, SEP Performance Verifier)</t>
  </si>
  <si>
    <t>auditor,performance</t>
  </si>
  <si>
    <t>8. Software and Modeling (Autodesk Certified User)</t>
  </si>
  <si>
    <t>autodesk</t>
  </si>
  <si>
    <t>11-9199</t>
  </si>
  <si>
    <t>Managers, All Other</t>
  </si>
  <si>
    <t>1. Healthcare Compliance and Safety (Certified Healthcare Safety Professional, Certified in Health Care Compliance, Healthcare Research Compliance Certification, Certified in Healthcare Privacy and Security, Certified Professional Medical Auditor, Certified Professional Compliance Officer, Certified Healthcare Business Management Executive Certification)</t>
  </si>
  <si>
    <t>safety,compli,privacy,medical audit,business</t>
  </si>
  <si>
    <t>2. Regulatory Compliance and Ethics (Certified Compliance &amp; Ethics Professional Fellow, Certified Regulatory Compliance Manager, Certified U.S. Export Compliance Officer, Regulatory Affairs Certification, Chartered Compliance Analyst, Certified Fraud Examiner)</t>
  </si>
  <si>
    <t>compliance,ethics,regulatory compli,export compli,regulatory affairs,fraud exam</t>
  </si>
  <si>
    <t>11-9199.02</t>
  </si>
  <si>
    <t>3. Environmental and Energy Compliance (Certified Renewable Energy Professional, Certified Landscape Water Managers, Certified Mold Professional, Energy Risk Professional)</t>
  </si>
  <si>
    <t>renewable,energy,landscape,water,mold prof,energy,risk</t>
  </si>
  <si>
    <t>4. Business and Financial Compliance (CUNA Credit Union HR Compliance Professional, Credit Union Compliance Expert, Certified Professional IACUC Administrator, Certified IRB Professional, Certified Dangerous Goods Professional, Loss Prevention Certified)</t>
  </si>
  <si>
    <t>credit union,loss prevention</t>
  </si>
  <si>
    <t>5. Operations and Performance (Operations &amp; Performance Management Professional, Certified Refrigeration Compliance Manager)</t>
  </si>
  <si>
    <t>operations,performance,refrigeration</t>
  </si>
  <si>
    <t>13-2099</t>
  </si>
  <si>
    <t>Financial Specialists, All Other</t>
  </si>
  <si>
    <t>1. Insurance and Fraud Investigation (Certified Insurance Fraud Analyst, Certified Insurance Fraud Representative, Certified Insurance Fraud Investigator, Accredited Health Care Fraud Investigator, Certified AML and Fraud Professional (CAFP), Certified Fraud Examiner, Certified Protection Professional, Certified Organized Retail Crime Investigator, Qualification in Forensic Document Examiners (ABFDE), Certified Forensic Interviewer)</t>
  </si>
  <si>
    <t>fraud,protection prof,retail crime,forensic doc,forensic interview</t>
  </si>
  <si>
    <t>13-2099.04</t>
  </si>
  <si>
    <t>2. Financial Planning and Management (Associate, Secure Retirement Institute, Registered Financial Planner, Certified Chartered Wealth Manager, Certified Estate and Trust Specialist, Certified Annuity Specialist, Certified Corporate Trust Specialist, Master of Financial Technical Analysis, Certified Credit Union Internal Auditor)</t>
  </si>
  <si>
    <t>retirement,annuity,planner,trust,wealth manag,analysis,internal audit</t>
  </si>
  <si>
    <t>3. Cybersecurity and Digital Forensics (Certified Cryptocurrency Forensic Investigator, Certified Digital Currency Investigator, EC Council Certified Chief Information Security Officer (CCISO), Systems Security Certified Practitioner (SSCP))</t>
  </si>
  <si>
    <t>crypto,digital currency,cio,chief information,security officer,systems security</t>
  </si>
  <si>
    <t>29-2099</t>
  </si>
  <si>
    <t>Health Technologists and Technicians, All Other</t>
  </si>
  <si>
    <t>1. Ophthalmology (Certified Ophthalmic Medical Technologist, National Contact Lens Examiners Advanced Certification, Registered Ophthalmic Ultrasound Biometrist)</t>
  </si>
  <si>
    <t>ophth,contact lens,biometrist</t>
  </si>
  <si>
    <t>2. Neurology and Neurophysiology (Certified Magnetoencephalography Technologist, Certified Autonomic Professional, Registered Nerve Conduction Study Technologists, Registered Evoked Potential Technologist, Certified in Neurophysiologic Intraoperative Monitoring, Certified in Long Term Monitoring)</t>
  </si>
  <si>
    <t>magnet,autonomi,nerve,evoked,neuro,long term monitoring</t>
  </si>
  <si>
    <t>3. Respiratory and Sleep Disorders (Registered Respiratory Therapist - Sleep Disorders Specialty, Certified Polysomnographic Technician, Adult Critical Care Specialty)</t>
  </si>
  <si>
    <t>respiratory,sleep,polysom,critical care</t>
  </si>
  <si>
    <t>4. Hyperbaric and Dialysis Technologies (Certified Hyperbaric Technologist, Certified Clinical Hemodialysis Technician)</t>
  </si>
  <si>
    <t>hyperbaric,dialysis</t>
  </si>
  <si>
    <t>19-4099</t>
  </si>
  <si>
    <t>Life, Physical, and Social Science Technicians, All Other</t>
  </si>
  <si>
    <t>1. Quality Management and Engineering (Certified Quality Engineer, Certified Quality Technician, Certified Manager of Quality/Organizational Excellence, Master Quality Manager, Certified Six Sigma Blackbelt, Certified Six Sigma Greenbelt)</t>
  </si>
  <si>
    <t>quality,six sigma</t>
  </si>
  <si>
    <t>2. Laboratory and Testing (Level I Laboratory Lubricant Analyst, Level II Laboratory Lubricant Analyst, ASNT NDT Level II Certification - Liquid Penetrant Testing (PT))</t>
  </si>
  <si>
    <t>lubricant, ndt,penetrant</t>
  </si>
  <si>
    <t>3. Specialized Quality and Air Management (Certified Indoor Air Quality Manager)</t>
  </si>
  <si>
    <t>indoor air</t>
  </si>
  <si>
    <t>29-9099</t>
  </si>
  <si>
    <t>Healthcare Practitioners and Technical Workers, All Other</t>
  </si>
  <si>
    <t>1. Lactation Consulting (Advanced Lactation Consultant, Advanced Nurse Lactation Consultant, International Board Certified Lactation Consultant)</t>
  </si>
  <si>
    <t>lactation</t>
  </si>
  <si>
    <t>2. Doula Certifications (Birth Doula Certification, Certified Postpartum Doula, Experienced Postpartum Doula Certification, Experienced Childbirth Educator Certification, Certified Professional Midwife)</t>
  </si>
  <si>
    <t>doula,childbirth,midwif</t>
  </si>
  <si>
    <t>3. Transplant Preservation (Certified Transplant Preservationist)</t>
  </si>
  <si>
    <t>Information Technology</t>
  </si>
  <si>
    <t>11-3021</t>
  </si>
  <si>
    <t>Computer and Information Systems Managers</t>
  </si>
  <si>
    <t>1. Cybersecurity (Certified Cyber Security Professional, Certified Cyber Security Professional - Principal, Certified Cyber Security Professional - Mastery, CompTIA Cybersecurity Analyst (CySA+), CompTIA Advanced Security Practitioner (CASP+), Certified Cyber Security Analyst, Systems Security Certified Practitioner (SSCP), GIAC Certified Web Application Defender, GIAC Critical Controls Certification, GIAC Defending Advanced Threats, GIAC Response and Industrial Defense, GIAC Certified Detection Analyst, GIAC Reverse Engineering Malware, Licensed Penetration Tester (LPT), EC-Council Certified Encryption Specialist (ECES), Certified Payment Industry Security Implementer - Developer, IBM Certified Deployment Professional - Security Identity Governance and Intelligence V5.2.5, IBM Certified Deployment Professional - Spectrum Protect V8.1.6, GIAC Security Expert (GSE), Certified Information Security Manager (CISM), Certified Information Systems Risk Manager, Security Assessment and Authorization Certification, EC-Council Certified Chief Information Security Officer (CCISO))</t>
  </si>
  <si>
    <t>cyber,security,protection,defender,detection,malware,penetration,risk</t>
  </si>
  <si>
    <t>2. Network and Systems (CCNA Certification, Certified Network Professional, Oracle Communications Session Border Controller Troubleshooting 2017 Certified Implementation Specialist)</t>
  </si>
  <si>
    <t>network,ccna</t>
  </si>
  <si>
    <t>3. Cyber and Digital Intelligence (Certified All Source Intelligence Professional, Certified Cyber Intelligence Professional, Certified Digital Currency Investigator, Certified Expert in Cyber Investigations, Certified in Open Source Intelligence, Certified Social Media Intelligence Analyst)</t>
  </si>
  <si>
    <t>intelligence,investigat</t>
  </si>
  <si>
    <t>4. SAP Certifications (SAP Certified Technology Professional - System Security Architect, SAP Certified Technology Associate - OS/DB Migration for SAP NetWeaver 7.52, SAP Certified Associate - Design Thinking)</t>
  </si>
  <si>
    <t>5. Project Management and Leadership (GIAC Certified Project Manager, Certified Community Bank Technology Officer, CHIME Certified Healthcare CIO)</t>
  </si>
  <si>
    <t>project manag,officer,cio</t>
  </si>
  <si>
    <t>6. Emerging Technologies (Certified AI Practitioner, Meta Spark Creator)</t>
  </si>
  <si>
    <t>meta spark,ai</t>
  </si>
  <si>
    <t>7. Troubleshooting and Technical Problem Solving (Troubleshooting and Problem-Solving Boot Camp)</t>
  </si>
  <si>
    <t>troubleshoot</t>
  </si>
  <si>
    <t>8. Information Systems and Governance (Associate Certified Information Systems Examiner, Certified Information Systems Examiner, Certified in the Governance of Enterprise IT)</t>
  </si>
  <si>
    <t>information sys,governance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</si>
</sst>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30">
    <xf numFmtId="0" fontId="0" fillId="0" borderId="0" xfId="0"/>
    <xf numFmtId="0" fontId="0" fillId="0" borderId="0" xfId="0" applyAlignment="1">
      <alignment vertical="top"/>
    </xf>
    <xf numFmtId="164" fontId="0" fillId="0" borderId="0" xfId="0" applyNumberFormat="1"/>
    <xf numFmtId="3" fontId="0" fillId="0" borderId="0" xfId="0" applyNumberFormat="1"/>
    <xf numFmtId="0" fontId="1" fillId="0" borderId="0" xfId="0" applyFont="1" applyAlignment="1">
      <alignment wrapText="1"/>
    </xf>
    <xf numFmtId="164" fontId="1" fillId="0" borderId="0" xfId="0" applyNumberFormat="1" applyFont="1" applyAlignment="1">
      <alignment wrapText="1"/>
    </xf>
    <xf numFmtId="1" fontId="0" fillId="0" borderId="0" xfId="0" applyNumberFormat="1"/>
    <xf numFmtId="0" fontId="0" fillId="2" borderId="0" xfId="0" applyFill="1"/>
    <xf numFmtId="3" fontId="0" fillId="2" borderId="0" xfId="0" applyNumberFormat="1" applyFill="1"/>
    <xf numFmtId="164" fontId="0" fillId="2" borderId="0" xfId="0" applyNumberFormat="1" applyFill="1"/>
    <xf numFmtId="0" fontId="0" fillId="0" borderId="0" xfId="0" applyAlignment="1"/>
    <xf numFmtId="164" fontId="0" fillId="0" borderId="0" xfId="0" applyNumberFormat="1" applyAlignment="1"/>
    <xf numFmtId="3" fontId="0" fillId="0" borderId="0" xfId="0" applyNumberFormat="1" applyAlignment="1"/>
    <xf numFmtId="0" fontId="0" fillId="2" borderId="0" xfId="0" applyFill="1" applyAlignment="1"/>
    <xf numFmtId="0" fontId="0" fillId="2" borderId="0" xfId="0" applyFill="1" applyAlignment="1">
      <alignment vertical="top"/>
    </xf>
    <xf numFmtId="164" fontId="0" fillId="2" borderId="0" xfId="0" applyNumberFormat="1" applyFill="1" applyAlignment="1"/>
    <xf numFmtId="3" fontId="0" fillId="2" borderId="0" xfId="0" applyNumberFormat="1" applyFill="1" applyAlignment="1"/>
    <xf numFmtId="1" fontId="0" fillId="2" borderId="0" xfId="0" applyNumberFormat="1" applyFill="1"/>
    <xf numFmtId="3" fontId="1" fillId="0" borderId="0" xfId="0" applyNumberFormat="1" applyFont="1" applyAlignment="1">
      <alignment wrapText="1"/>
    </xf>
    <xf numFmtId="0" fontId="0" fillId="0" borderId="0" xfId="0" applyFill="1"/>
    <xf numFmtId="3" fontId="0" fillId="0" borderId="0" xfId="0" applyNumberFormat="1" applyFill="1"/>
    <xf numFmtId="164" fontId="0" fillId="0" borderId="0" xfId="0" applyNumberFormat="1" applyFill="1"/>
    <xf numFmtId="0" fontId="1" fillId="0" borderId="0" xfId="0" applyFont="1" applyAlignment="1"/>
    <xf numFmtId="0" fontId="0" fillId="0" borderId="0" xfId="0" applyFont="1" applyAlignment="1">
      <alignment vertical="center"/>
    </xf>
    <xf numFmtId="0" fontId="0" fillId="2" borderId="0" xfId="0" applyFont="1" applyFill="1" applyAlignment="1">
      <alignment vertical="center"/>
    </xf>
    <xf numFmtId="2" fontId="0" fillId="0" borderId="0" xfId="0" applyNumberFormat="1" applyAlignment="1">
      <alignment horizontal="left" vertical="center"/>
    </xf>
    <xf numFmtId="0" fontId="0" fillId="0" borderId="0" xfId="0" applyFill="1" applyAlignment="1"/>
    <xf numFmtId="0" fontId="0" fillId="3" borderId="0" xfId="0" applyFill="1"/>
    <xf numFmtId="0" fontId="0" fillId="0" borderId="0" xfId="0" applyFill="1" applyAlignment="1">
      <alignment vertical="top"/>
    </xf>
    <xf numFmtId="0" fontId="0" fillId="0" borderId="0" xfId="0" applyFont="1" applyFill="1" applyAlignment="1">
      <alignment vertical="center"/>
    </xf>
  </cellXfs>
  <cellStyles count="1">
    <cellStyle name="Normal" xfId="0" builtinId="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4C016-8C4E-474A-8DD1-E9CDDE21180B}">
  <dimension ref="A1:L152"/>
  <sheetViews>
    <sheetView tabSelected="1" topLeftCell="B1" workbookViewId="0">
      <pane ySplit="2" topLeftCell="A81" activePane="bottomLeft" state="frozen"/>
      <selection pane="bottomLeft" activeCell="B104" sqref="B104"/>
    </sheetView>
  </sheetViews>
  <sheetFormatPr defaultRowHeight="14.25" outlineLevelRow="1" x14ac:dyDescent="0.45"/>
  <cols>
    <col min="1" max="1" width="13" customWidth="1"/>
    <col min="2" max="2" width="9.265625" customWidth="1"/>
    <col min="3" max="3" width="15.265625" customWidth="1"/>
    <col min="4" max="4" width="11.86328125" customWidth="1"/>
    <col min="5" max="5" width="55.1328125" style="10" customWidth="1"/>
    <col min="6" max="6" width="57" customWidth="1"/>
    <col min="7" max="7" width="11.1328125" style="3" customWidth="1"/>
    <col min="8" max="8" width="12.265625" customWidth="1"/>
    <col min="9" max="9" width="12.86328125" style="3" customWidth="1"/>
    <col min="10" max="10" width="9" style="2"/>
    <col min="11" max="11" width="12" customWidth="1"/>
    <col min="12" max="12" width="14.86328125" customWidth="1"/>
  </cols>
  <sheetData>
    <row r="1" spans="1:12" x14ac:dyDescent="0.45">
      <c r="A1" t="s">
        <v>0</v>
      </c>
    </row>
    <row r="2" spans="1:12" s="4" customFormat="1" ht="71.25" x14ac:dyDescent="0.45">
      <c r="A2" s="4" t="s">
        <v>1</v>
      </c>
      <c r="B2" s="4" t="s">
        <v>2</v>
      </c>
      <c r="C2" s="4" t="s">
        <v>3</v>
      </c>
      <c r="D2" s="4" t="s">
        <v>4</v>
      </c>
      <c r="E2" s="22" t="s">
        <v>5</v>
      </c>
      <c r="F2" s="4" t="s">
        <v>6</v>
      </c>
      <c r="G2" s="18" t="s">
        <v>7</v>
      </c>
      <c r="H2" s="4" t="s">
        <v>8</v>
      </c>
      <c r="I2" s="18" t="s">
        <v>9</v>
      </c>
      <c r="J2" s="5" t="s">
        <v>10</v>
      </c>
      <c r="K2" s="4" t="s">
        <v>11</v>
      </c>
      <c r="L2" s="4" t="s">
        <v>12</v>
      </c>
    </row>
    <row r="3" spans="1:12" x14ac:dyDescent="0.45">
      <c r="A3" s="7" t="s">
        <v>13</v>
      </c>
      <c r="B3" s="7" t="s">
        <v>14</v>
      </c>
      <c r="C3" s="7" t="s">
        <v>15</v>
      </c>
      <c r="D3" s="7">
        <v>31</v>
      </c>
      <c r="E3" s="13"/>
      <c r="F3" s="7"/>
      <c r="G3" s="8"/>
      <c r="H3" s="7"/>
      <c r="I3" s="8">
        <v>763040</v>
      </c>
      <c r="J3" s="9"/>
      <c r="K3" s="7"/>
      <c r="L3" s="7"/>
    </row>
    <row r="4" spans="1:12" outlineLevel="1" x14ac:dyDescent="0.45">
      <c r="E4" s="10" t="s">
        <v>16</v>
      </c>
      <c r="F4" t="s">
        <v>17</v>
      </c>
      <c r="G4" s="3">
        <v>47043</v>
      </c>
      <c r="H4" t="s">
        <v>18</v>
      </c>
      <c r="J4" s="2">
        <v>0.24655014281596394</v>
      </c>
      <c r="K4" s="3">
        <f>J4*I$3</f>
        <v>188127.62097429312</v>
      </c>
    </row>
    <row r="5" spans="1:12" outlineLevel="1" x14ac:dyDescent="0.45">
      <c r="E5" s="10" t="s">
        <v>19</v>
      </c>
      <c r="F5" t="s">
        <v>20</v>
      </c>
      <c r="G5" s="3">
        <v>553</v>
      </c>
      <c r="H5" t="s">
        <v>21</v>
      </c>
      <c r="J5" s="2">
        <v>3.0378606429497463E-3</v>
      </c>
      <c r="K5" s="3">
        <f>J5*I$3</f>
        <v>2318.0091849963742</v>
      </c>
    </row>
    <row r="6" spans="1:12" outlineLevel="1" x14ac:dyDescent="0.45">
      <c r="E6" s="10" t="s">
        <v>22</v>
      </c>
      <c r="F6" t="s">
        <v>23</v>
      </c>
      <c r="G6" s="3">
        <v>945</v>
      </c>
      <c r="H6" t="s">
        <v>24</v>
      </c>
      <c r="J6" s="2">
        <v>5.552030456852792E-3</v>
      </c>
      <c r="K6" s="3">
        <f>J6*I$3</f>
        <v>4236.4213197969548</v>
      </c>
    </row>
    <row r="7" spans="1:12" outlineLevel="1" x14ac:dyDescent="0.45">
      <c r="E7" s="10" t="s">
        <v>25</v>
      </c>
      <c r="F7" t="s">
        <v>26</v>
      </c>
      <c r="G7" s="3">
        <v>84895</v>
      </c>
      <c r="J7" s="2">
        <v>0.44493068839915095</v>
      </c>
      <c r="K7" s="3">
        <f>J7*I$3</f>
        <v>339499.91247608815</v>
      </c>
    </row>
    <row r="8" spans="1:12" outlineLevel="1" x14ac:dyDescent="0.45">
      <c r="A8" s="27"/>
      <c r="B8" s="19"/>
      <c r="C8" s="19"/>
      <c r="D8" s="19"/>
      <c r="E8" s="26" t="s">
        <v>27</v>
      </c>
      <c r="F8" s="19" t="s">
        <v>28</v>
      </c>
      <c r="G8" s="20">
        <v>175169</v>
      </c>
      <c r="H8" s="19" t="s">
        <v>29</v>
      </c>
      <c r="I8" s="20"/>
      <c r="J8" s="21">
        <v>0.91805246193758028</v>
      </c>
      <c r="K8" s="20">
        <f>J8*I$3</f>
        <v>700510.75055685127</v>
      </c>
    </row>
    <row r="9" spans="1:12" outlineLevel="1" x14ac:dyDescent="0.45">
      <c r="E9" s="10" t="s">
        <v>30</v>
      </c>
      <c r="K9" s="3"/>
    </row>
    <row r="10" spans="1:12" outlineLevel="1" x14ac:dyDescent="0.45">
      <c r="E10" s="10" t="s">
        <v>31</v>
      </c>
      <c r="F10" t="s">
        <v>32</v>
      </c>
      <c r="G10" s="3">
        <v>121368</v>
      </c>
      <c r="J10" s="2">
        <v>0.63608396006393964</v>
      </c>
      <c r="K10" s="3">
        <f>J10*I$3</f>
        <v>485357.50488718849</v>
      </c>
    </row>
    <row r="11" spans="1:12" outlineLevel="1" x14ac:dyDescent="0.45">
      <c r="E11" s="10" t="s">
        <v>33</v>
      </c>
      <c r="F11" t="s">
        <v>34</v>
      </c>
      <c r="G11" s="3">
        <v>5337</v>
      </c>
      <c r="J11" s="2">
        <v>2.8090360748234153E-2</v>
      </c>
      <c r="K11" s="3">
        <f>J11*I$3</f>
        <v>21434.068865332589</v>
      </c>
    </row>
    <row r="12" spans="1:12" outlineLevel="1" x14ac:dyDescent="0.45">
      <c r="E12" s="10" t="s">
        <v>35</v>
      </c>
      <c r="F12" t="s">
        <v>36</v>
      </c>
      <c r="G12" s="3">
        <v>1376</v>
      </c>
      <c r="J12" s="2">
        <v>7.6464410151539566E-3</v>
      </c>
      <c r="K12" s="3">
        <f>J12*I$3</f>
        <v>5834.5403522030747</v>
      </c>
    </row>
    <row r="13" spans="1:12" x14ac:dyDescent="0.45">
      <c r="A13" s="7" t="s">
        <v>13</v>
      </c>
      <c r="B13" s="7" t="s">
        <v>37</v>
      </c>
      <c r="C13" s="7" t="s">
        <v>38</v>
      </c>
      <c r="D13" s="7">
        <v>7</v>
      </c>
      <c r="E13" s="13"/>
      <c r="F13" s="7"/>
      <c r="G13" s="8"/>
      <c r="H13" s="7"/>
      <c r="I13" s="8">
        <v>104000</v>
      </c>
      <c r="J13" s="9"/>
      <c r="K13" s="8"/>
      <c r="L13" s="7"/>
    </row>
    <row r="14" spans="1:12" outlineLevel="1" x14ac:dyDescent="0.45">
      <c r="E14" s="10" t="s">
        <v>39</v>
      </c>
      <c r="F14" t="s">
        <v>40</v>
      </c>
      <c r="G14" s="3">
        <v>3366</v>
      </c>
      <c r="J14" s="2">
        <v>0.14052519517388218</v>
      </c>
      <c r="K14" s="3">
        <f>J14*I$13</f>
        <v>14614.620298083746</v>
      </c>
    </row>
    <row r="15" spans="1:12" outlineLevel="1" x14ac:dyDescent="0.45">
      <c r="E15" s="10" t="s">
        <v>41</v>
      </c>
      <c r="F15" t="s">
        <v>42</v>
      </c>
      <c r="G15" s="3">
        <v>152</v>
      </c>
      <c r="H15" t="s">
        <v>43</v>
      </c>
      <c r="J15" s="2">
        <v>1.0846296560582275E-2</v>
      </c>
      <c r="K15" s="3">
        <f>J15*I$13</f>
        <v>1128.0148423005567</v>
      </c>
    </row>
    <row r="16" spans="1:12" x14ac:dyDescent="0.45">
      <c r="A16" s="7" t="s">
        <v>13</v>
      </c>
      <c r="B16" s="7" t="s">
        <v>44</v>
      </c>
      <c r="C16" s="7" t="s">
        <v>45</v>
      </c>
      <c r="D16" s="7">
        <v>5</v>
      </c>
      <c r="E16" s="13"/>
      <c r="F16" s="7"/>
      <c r="G16" s="8"/>
      <c r="H16" s="7"/>
      <c r="I16" s="8">
        <v>42390</v>
      </c>
      <c r="J16" s="9"/>
      <c r="K16" s="8"/>
      <c r="L16" s="7"/>
    </row>
    <row r="17" spans="1:12" outlineLevel="1" x14ac:dyDescent="0.45">
      <c r="E17" s="10" t="s">
        <v>39</v>
      </c>
      <c r="F17" t="s">
        <v>40</v>
      </c>
      <c r="G17" s="3">
        <v>892</v>
      </c>
      <c r="J17" s="2">
        <v>0.11091768216861478</v>
      </c>
      <c r="K17" s="3">
        <f>J17*I$16</f>
        <v>4701.8005471275801</v>
      </c>
    </row>
    <row r="18" spans="1:12" outlineLevel="1" x14ac:dyDescent="0.45">
      <c r="E18" s="10" t="s">
        <v>41</v>
      </c>
      <c r="F18" t="s">
        <v>42</v>
      </c>
      <c r="G18" s="3">
        <v>6</v>
      </c>
      <c r="H18" t="s">
        <v>46</v>
      </c>
      <c r="J18" s="2">
        <v>4.7281323877068557E-3</v>
      </c>
      <c r="K18" s="3">
        <f>J18*I$16</f>
        <v>200.42553191489361</v>
      </c>
    </row>
    <row r="19" spans="1:12" x14ac:dyDescent="0.45">
      <c r="A19" s="13" t="s">
        <v>47</v>
      </c>
      <c r="B19" s="14" t="s">
        <v>48</v>
      </c>
      <c r="C19" s="14" t="s">
        <v>49</v>
      </c>
      <c r="D19" s="14">
        <v>53</v>
      </c>
      <c r="E19" s="13"/>
      <c r="F19" s="7"/>
      <c r="G19" s="8"/>
      <c r="H19" s="7"/>
      <c r="I19" s="16">
        <v>114680</v>
      </c>
      <c r="J19" s="9"/>
      <c r="K19" s="8"/>
      <c r="L19" s="7"/>
    </row>
    <row r="20" spans="1:12" outlineLevel="1" x14ac:dyDescent="0.45">
      <c r="E20" s="23" t="s">
        <v>50</v>
      </c>
      <c r="F20" s="10" t="s">
        <v>51</v>
      </c>
      <c r="G20" s="12">
        <v>56503</v>
      </c>
      <c r="H20" s="10" t="s">
        <v>52</v>
      </c>
      <c r="J20" s="11">
        <v>0.80976539547415338</v>
      </c>
      <c r="K20" s="12">
        <f t="shared" ref="K20:K26" si="0">J20*I$19</f>
        <v>92863.895552975911</v>
      </c>
      <c r="L20" s="10"/>
    </row>
    <row r="21" spans="1:12" outlineLevel="1" x14ac:dyDescent="0.45">
      <c r="A21" s="10"/>
      <c r="B21" s="1"/>
      <c r="C21" s="1"/>
      <c r="D21" s="1"/>
      <c r="E21" s="23" t="s">
        <v>53</v>
      </c>
      <c r="F21" s="10" t="s">
        <v>54</v>
      </c>
      <c r="G21" s="12">
        <v>37253</v>
      </c>
      <c r="H21" s="10" t="s">
        <v>55</v>
      </c>
      <c r="I21" s="12"/>
      <c r="J21" s="11">
        <v>0.53388652421284954</v>
      </c>
      <c r="K21" s="12">
        <f t="shared" si="0"/>
        <v>61226.106596729587</v>
      </c>
      <c r="L21" s="10"/>
    </row>
    <row r="22" spans="1:12" outlineLevel="1" x14ac:dyDescent="0.45">
      <c r="A22" s="10"/>
      <c r="B22" s="1"/>
      <c r="C22" s="1"/>
      <c r="D22" s="1"/>
      <c r="E22" s="23" t="s">
        <v>56</v>
      </c>
      <c r="F22" s="10" t="s">
        <v>57</v>
      </c>
      <c r="G22" s="12">
        <v>50904</v>
      </c>
      <c r="H22" s="10" t="s">
        <v>52</v>
      </c>
      <c r="I22" s="12"/>
      <c r="J22" s="11">
        <v>0.72952405520443697</v>
      </c>
      <c r="K22" s="12">
        <f t="shared" si="0"/>
        <v>83661.818650844827</v>
      </c>
      <c r="L22" s="10"/>
    </row>
    <row r="23" spans="1:12" outlineLevel="1" x14ac:dyDescent="0.45">
      <c r="A23" s="10"/>
      <c r="B23" s="1"/>
      <c r="C23" s="1"/>
      <c r="D23" s="1"/>
      <c r="E23" s="23" t="s">
        <v>58</v>
      </c>
      <c r="F23" s="10" t="s">
        <v>59</v>
      </c>
      <c r="G23" s="12">
        <v>35230</v>
      </c>
      <c r="H23" s="10" t="s">
        <v>60</v>
      </c>
      <c r="I23" s="12"/>
      <c r="J23" s="11">
        <v>0.50489416283302524</v>
      </c>
      <c r="K23" s="12">
        <f t="shared" si="0"/>
        <v>57901.262593691332</v>
      </c>
      <c r="L23" s="10"/>
    </row>
    <row r="24" spans="1:12" outlineLevel="1" x14ac:dyDescent="0.45">
      <c r="A24" s="10"/>
      <c r="B24" s="1"/>
      <c r="C24" s="1"/>
      <c r="D24" s="1"/>
      <c r="E24" s="23" t="s">
        <v>61</v>
      </c>
      <c r="F24" s="10" t="s">
        <v>62</v>
      </c>
      <c r="G24" s="12">
        <v>9718</v>
      </c>
      <c r="H24" s="10" t="s">
        <v>63</v>
      </c>
      <c r="I24" s="12"/>
      <c r="J24" s="11">
        <v>0.13927225303466759</v>
      </c>
      <c r="K24" s="12">
        <f t="shared" si="0"/>
        <v>15971.74197801568</v>
      </c>
      <c r="L24" s="10"/>
    </row>
    <row r="25" spans="1:12" outlineLevel="1" x14ac:dyDescent="0.45">
      <c r="A25" s="10"/>
      <c r="B25" s="1"/>
      <c r="C25" s="1"/>
      <c r="D25" s="1"/>
      <c r="E25" s="23" t="s">
        <v>64</v>
      </c>
      <c r="F25" s="10" t="s">
        <v>65</v>
      </c>
      <c r="G25" s="12">
        <v>80</v>
      </c>
      <c r="H25" s="10"/>
      <c r="I25" s="12"/>
      <c r="J25" s="11">
        <v>2.4084053346178163E-3</v>
      </c>
      <c r="K25" s="12">
        <f t="shared" si="0"/>
        <v>276.19592377397117</v>
      </c>
      <c r="L25" s="10"/>
    </row>
    <row r="26" spans="1:12" outlineLevel="1" x14ac:dyDescent="0.45">
      <c r="A26" s="10"/>
      <c r="B26" s="1"/>
      <c r="C26" s="1"/>
      <c r="D26" s="1"/>
      <c r="E26" s="23" t="s">
        <v>66</v>
      </c>
      <c r="F26" s="10" t="s">
        <v>67</v>
      </c>
      <c r="G26" s="12">
        <v>460</v>
      </c>
      <c r="H26" s="10"/>
      <c r="I26" s="12"/>
      <c r="J26" s="11">
        <v>7.0196856401648104E-3</v>
      </c>
      <c r="K26" s="12">
        <f t="shared" si="0"/>
        <v>805.01754921410043</v>
      </c>
      <c r="L26" s="10"/>
    </row>
    <row r="27" spans="1:12" x14ac:dyDescent="0.45">
      <c r="A27" s="13" t="s">
        <v>47</v>
      </c>
      <c r="B27" s="14" t="s">
        <v>68</v>
      </c>
      <c r="C27" s="14" t="s">
        <v>69</v>
      </c>
      <c r="D27" s="14">
        <v>46</v>
      </c>
      <c r="E27" s="24"/>
      <c r="F27" s="13"/>
      <c r="G27" s="16"/>
      <c r="H27" s="13"/>
      <c r="I27" s="8">
        <v>185020</v>
      </c>
      <c r="J27" s="15"/>
      <c r="K27" s="16"/>
      <c r="L27" s="13"/>
    </row>
    <row r="28" spans="1:12" outlineLevel="1" x14ac:dyDescent="0.45">
      <c r="E28" s="23" t="s">
        <v>70</v>
      </c>
      <c r="F28" t="s">
        <v>71</v>
      </c>
      <c r="G28" s="3">
        <v>518</v>
      </c>
      <c r="J28" s="2">
        <v>2.2149057168512423E-2</v>
      </c>
      <c r="K28" s="3">
        <f t="shared" ref="K28:K35" si="1">J28*I$27</f>
        <v>4098.0185573181689</v>
      </c>
    </row>
    <row r="29" spans="1:12" outlineLevel="1" x14ac:dyDescent="0.45">
      <c r="A29" s="10"/>
      <c r="B29" s="1"/>
      <c r="C29" s="1"/>
      <c r="D29" s="1"/>
      <c r="E29" s="23" t="s">
        <v>72</v>
      </c>
      <c r="F29" t="s">
        <v>73</v>
      </c>
      <c r="G29" s="3">
        <v>8581</v>
      </c>
      <c r="H29" t="s">
        <v>74</v>
      </c>
      <c r="J29" s="2">
        <v>0.33302285869523035</v>
      </c>
      <c r="K29" s="3">
        <f t="shared" si="1"/>
        <v>61615.889315791523</v>
      </c>
    </row>
    <row r="30" spans="1:12" outlineLevel="1" x14ac:dyDescent="0.45">
      <c r="A30" s="10"/>
      <c r="B30" s="1"/>
      <c r="C30" s="1"/>
      <c r="D30" s="1"/>
      <c r="E30" s="23" t="s">
        <v>75</v>
      </c>
      <c r="F30" t="s">
        <v>76</v>
      </c>
      <c r="G30" s="3">
        <v>7672</v>
      </c>
      <c r="H30" t="s">
        <v>77</v>
      </c>
      <c r="J30" s="2">
        <v>0.29774517794077698</v>
      </c>
      <c r="K30" s="3">
        <f t="shared" si="1"/>
        <v>55088.812822602558</v>
      </c>
    </row>
    <row r="31" spans="1:12" outlineLevel="1" x14ac:dyDescent="0.45">
      <c r="A31" s="10"/>
      <c r="B31" s="1"/>
      <c r="C31" s="1"/>
      <c r="D31" s="1"/>
      <c r="E31" s="23" t="s">
        <v>78</v>
      </c>
      <c r="F31" t="s">
        <v>79</v>
      </c>
      <c r="G31" s="3">
        <v>20699</v>
      </c>
      <c r="H31" t="s">
        <v>80</v>
      </c>
      <c r="J31" s="2">
        <v>0.80331431676174947</v>
      </c>
      <c r="K31" s="3">
        <f t="shared" si="1"/>
        <v>148629.21488725889</v>
      </c>
    </row>
    <row r="32" spans="1:12" outlineLevel="1" x14ac:dyDescent="0.45">
      <c r="A32" s="10"/>
      <c r="B32" s="1"/>
      <c r="C32" s="1"/>
      <c r="D32" s="1"/>
      <c r="E32" s="23"/>
      <c r="F32" t="s">
        <v>81</v>
      </c>
      <c r="K32" s="3"/>
    </row>
    <row r="33" spans="1:12" outlineLevel="1" x14ac:dyDescent="0.45">
      <c r="A33" s="10"/>
      <c r="B33" s="1"/>
      <c r="C33" s="1"/>
      <c r="D33" s="1"/>
      <c r="E33" s="23" t="s">
        <v>82</v>
      </c>
      <c r="F33" t="s">
        <v>59</v>
      </c>
      <c r="G33" s="3">
        <v>13967</v>
      </c>
      <c r="H33" t="s">
        <v>80</v>
      </c>
      <c r="J33" s="2">
        <v>0.54204990879807502</v>
      </c>
      <c r="K33" s="3">
        <f t="shared" si="1"/>
        <v>100290.07412581984</v>
      </c>
    </row>
    <row r="34" spans="1:12" outlineLevel="1" x14ac:dyDescent="0.45">
      <c r="A34" s="10"/>
      <c r="B34" s="1"/>
      <c r="C34" s="1"/>
      <c r="D34" s="1"/>
      <c r="E34" s="23" t="s">
        <v>83</v>
      </c>
      <c r="F34" t="s">
        <v>84</v>
      </c>
      <c r="G34" s="3">
        <v>342</v>
      </c>
      <c r="H34" t="s">
        <v>85</v>
      </c>
      <c r="J34" s="2">
        <v>1.6560139453805928E-2</v>
      </c>
      <c r="K34" s="3">
        <f t="shared" si="1"/>
        <v>3063.9570017431729</v>
      </c>
    </row>
    <row r="35" spans="1:12" outlineLevel="1" x14ac:dyDescent="0.45">
      <c r="A35" s="10"/>
      <c r="B35" s="1"/>
      <c r="C35" s="1"/>
      <c r="D35" s="1"/>
      <c r="E35" s="23" t="s">
        <v>86</v>
      </c>
      <c r="F35" t="s">
        <v>87</v>
      </c>
      <c r="G35" s="3">
        <v>17244</v>
      </c>
      <c r="H35" t="s">
        <v>88</v>
      </c>
      <c r="J35" s="2">
        <v>0.66922808243101639</v>
      </c>
      <c r="K35" s="3">
        <f t="shared" si="1"/>
        <v>123820.57981138665</v>
      </c>
    </row>
    <row r="36" spans="1:12" x14ac:dyDescent="0.45">
      <c r="A36" s="13" t="s">
        <v>47</v>
      </c>
      <c r="B36" s="14" t="s">
        <v>89</v>
      </c>
      <c r="C36" s="14" t="s">
        <v>90</v>
      </c>
      <c r="D36" s="14">
        <v>30</v>
      </c>
      <c r="E36" s="24"/>
      <c r="F36" s="7"/>
      <c r="G36" s="8"/>
      <c r="H36" s="7"/>
      <c r="I36" s="8">
        <v>352160</v>
      </c>
      <c r="J36" s="9"/>
      <c r="K36" s="8"/>
      <c r="L36" s="7"/>
    </row>
    <row r="37" spans="1:12" outlineLevel="1" x14ac:dyDescent="0.45">
      <c r="E37" s="23" t="s">
        <v>91</v>
      </c>
      <c r="F37" t="s">
        <v>92</v>
      </c>
      <c r="G37" s="3">
        <v>789</v>
      </c>
      <c r="J37" s="2">
        <v>3.3408138205529916E-2</v>
      </c>
      <c r="K37" s="3">
        <f t="shared" ref="K37:K42" si="2">J37*I$36</f>
        <v>11765.009950459415</v>
      </c>
    </row>
    <row r="38" spans="1:12" outlineLevel="1" x14ac:dyDescent="0.45">
      <c r="A38" s="10"/>
      <c r="B38" s="1"/>
      <c r="C38" s="1"/>
      <c r="D38" s="1"/>
      <c r="E38" s="23" t="s">
        <v>93</v>
      </c>
      <c r="F38" t="s">
        <v>94</v>
      </c>
      <c r="G38" s="3">
        <v>23402</v>
      </c>
      <c r="H38" t="s">
        <v>95</v>
      </c>
      <c r="J38" s="2">
        <v>0.87789323629815808</v>
      </c>
      <c r="K38" s="3">
        <f t="shared" si="2"/>
        <v>309158.88209475932</v>
      </c>
    </row>
    <row r="39" spans="1:12" outlineLevel="1" x14ac:dyDescent="0.45">
      <c r="A39" s="10"/>
      <c r="B39" s="1"/>
      <c r="C39" s="1"/>
      <c r="D39" s="1"/>
      <c r="E39" s="23" t="s">
        <v>96</v>
      </c>
      <c r="F39" t="s">
        <v>54</v>
      </c>
      <c r="G39" s="3">
        <v>6686</v>
      </c>
      <c r="H39" t="s">
        <v>97</v>
      </c>
      <c r="J39" s="2">
        <v>0.25081592077127957</v>
      </c>
      <c r="K39" s="3">
        <f t="shared" si="2"/>
        <v>88327.334658813808</v>
      </c>
      <c r="L39" t="s">
        <v>98</v>
      </c>
    </row>
    <row r="40" spans="1:12" s="19" customFormat="1" outlineLevel="1" x14ac:dyDescent="0.45">
      <c r="A40" s="26"/>
      <c r="B40" s="28"/>
      <c r="C40" s="28"/>
      <c r="D40" s="28"/>
      <c r="E40" s="29" t="s">
        <v>99</v>
      </c>
      <c r="F40" s="19" t="s">
        <v>59</v>
      </c>
      <c r="G40" s="20">
        <v>10467</v>
      </c>
      <c r="H40" s="19" t="s">
        <v>100</v>
      </c>
      <c r="I40" s="20"/>
      <c r="J40" s="21">
        <v>0.39265483737854973</v>
      </c>
      <c r="K40" s="20">
        <f t="shared" si="2"/>
        <v>138277.32753123008</v>
      </c>
    </row>
    <row r="41" spans="1:12" s="19" customFormat="1" outlineLevel="1" x14ac:dyDescent="0.45">
      <c r="A41" s="26"/>
      <c r="B41" s="28"/>
      <c r="C41" s="28"/>
      <c r="D41" s="28"/>
      <c r="E41" s="29" t="s">
        <v>101</v>
      </c>
      <c r="F41" s="19" t="s">
        <v>102</v>
      </c>
      <c r="G41" s="20">
        <v>20773</v>
      </c>
      <c r="H41" s="19" t="s">
        <v>103</v>
      </c>
      <c r="I41" s="20"/>
      <c r="J41" s="21">
        <v>0.77926998536969649</v>
      </c>
      <c r="K41" s="20">
        <f t="shared" si="2"/>
        <v>274427.71804779232</v>
      </c>
    </row>
    <row r="42" spans="1:12" outlineLevel="1" x14ac:dyDescent="0.45">
      <c r="A42" s="10"/>
      <c r="B42" s="1"/>
      <c r="C42" s="1"/>
      <c r="D42" s="1"/>
      <c r="E42" s="23" t="s">
        <v>104</v>
      </c>
      <c r="F42" t="s">
        <v>105</v>
      </c>
      <c r="G42" s="3">
        <v>70</v>
      </c>
      <c r="J42" s="2">
        <v>6.3538168285377141E-3</v>
      </c>
      <c r="K42" s="3">
        <f t="shared" si="2"/>
        <v>2237.5601343378412</v>
      </c>
    </row>
    <row r="43" spans="1:12" x14ac:dyDescent="0.45">
      <c r="A43" s="13" t="s">
        <v>47</v>
      </c>
      <c r="B43" s="14" t="s">
        <v>106</v>
      </c>
      <c r="C43" s="14" t="s">
        <v>107</v>
      </c>
      <c r="D43" s="14">
        <v>64</v>
      </c>
      <c r="E43" s="24"/>
      <c r="F43" s="7"/>
      <c r="G43" s="8"/>
      <c r="H43" s="7"/>
      <c r="I43" s="8">
        <v>190094</v>
      </c>
      <c r="J43" s="7" t="s">
        <v>108</v>
      </c>
      <c r="K43" s="8"/>
      <c r="L43" s="7"/>
    </row>
    <row r="44" spans="1:12" outlineLevel="1" x14ac:dyDescent="0.45">
      <c r="E44" s="23" t="s">
        <v>109</v>
      </c>
      <c r="F44" t="s">
        <v>110</v>
      </c>
      <c r="G44" s="3">
        <v>4247</v>
      </c>
      <c r="H44" t="s">
        <v>111</v>
      </c>
      <c r="J44" s="2">
        <v>0.36317769796476823</v>
      </c>
      <c r="K44" s="3">
        <f t="shared" ref="K44:K51" si="3">J44*I$43</f>
        <v>69037.901316914649</v>
      </c>
    </row>
    <row r="45" spans="1:12" outlineLevel="1" x14ac:dyDescent="0.45">
      <c r="A45" s="10"/>
      <c r="B45" s="1"/>
      <c r="C45" s="1"/>
      <c r="D45" s="1"/>
      <c r="E45" s="23" t="s">
        <v>112</v>
      </c>
      <c r="F45" t="s">
        <v>76</v>
      </c>
      <c r="G45" s="3">
        <v>9169</v>
      </c>
      <c r="H45" t="s">
        <v>113</v>
      </c>
      <c r="J45" s="2">
        <v>0.78407730460064995</v>
      </c>
      <c r="K45" s="3">
        <f t="shared" si="3"/>
        <v>149048.39114075596</v>
      </c>
    </row>
    <row r="46" spans="1:12" outlineLevel="1" x14ac:dyDescent="0.45">
      <c r="A46" s="10"/>
      <c r="B46" s="1"/>
      <c r="C46" s="1"/>
      <c r="D46" s="1"/>
      <c r="E46" s="23" t="s">
        <v>114</v>
      </c>
      <c r="F46" t="s">
        <v>115</v>
      </c>
      <c r="G46" s="3">
        <v>9167</v>
      </c>
      <c r="H46" t="s">
        <v>116</v>
      </c>
      <c r="J46" s="2">
        <v>0.78390627672310587</v>
      </c>
      <c r="K46" s="3">
        <f t="shared" si="3"/>
        <v>149015.87976740208</v>
      </c>
    </row>
    <row r="47" spans="1:12" outlineLevel="1" x14ac:dyDescent="0.45">
      <c r="A47" s="10"/>
      <c r="B47" s="1"/>
      <c r="C47" s="1"/>
      <c r="D47" s="1"/>
      <c r="E47" s="23" t="s">
        <v>117</v>
      </c>
      <c r="F47" t="s">
        <v>118</v>
      </c>
      <c r="G47" s="3">
        <v>6522</v>
      </c>
      <c r="H47" t="s">
        <v>119</v>
      </c>
      <c r="J47" s="2">
        <v>0.55772190867111338</v>
      </c>
      <c r="K47" s="3">
        <f t="shared" si="3"/>
        <v>106019.58850692662</v>
      </c>
    </row>
    <row r="48" spans="1:12" outlineLevel="1" x14ac:dyDescent="0.45">
      <c r="A48" s="10"/>
      <c r="B48" s="1"/>
      <c r="C48" s="1"/>
      <c r="D48" s="1"/>
      <c r="E48" s="23" t="s">
        <v>120</v>
      </c>
      <c r="F48" t="s">
        <v>121</v>
      </c>
      <c r="G48" s="3">
        <v>2111</v>
      </c>
      <c r="J48" s="2">
        <v>0.18428633784373635</v>
      </c>
      <c r="K48" s="3">
        <f t="shared" si="3"/>
        <v>35031.727106067221</v>
      </c>
    </row>
    <row r="49" spans="1:12" outlineLevel="1" x14ac:dyDescent="0.45">
      <c r="A49" s="10"/>
      <c r="B49" s="1"/>
      <c r="C49" s="1"/>
      <c r="D49" s="1"/>
      <c r="E49" s="23" t="s">
        <v>122</v>
      </c>
      <c r="F49" t="s">
        <v>123</v>
      </c>
      <c r="G49" s="3">
        <v>9624</v>
      </c>
      <c r="H49" t="s">
        <v>124</v>
      </c>
      <c r="J49" s="2">
        <v>0.82298614674191894</v>
      </c>
      <c r="K49" s="3">
        <f t="shared" si="3"/>
        <v>156444.72857875834</v>
      </c>
    </row>
    <row r="50" spans="1:12" outlineLevel="1" x14ac:dyDescent="0.45">
      <c r="A50" s="10"/>
      <c r="B50" s="1"/>
      <c r="C50" s="1"/>
      <c r="D50" s="1"/>
      <c r="E50" s="23" t="s">
        <v>125</v>
      </c>
      <c r="F50" t="s">
        <v>65</v>
      </c>
      <c r="G50" s="3">
        <v>70</v>
      </c>
      <c r="J50" s="2">
        <v>1.5473032714412025E-2</v>
      </c>
      <c r="K50" s="3">
        <f t="shared" si="3"/>
        <v>2941.3306808134394</v>
      </c>
    </row>
    <row r="51" spans="1:12" outlineLevel="1" x14ac:dyDescent="0.45">
      <c r="A51" s="10"/>
      <c r="B51" s="1"/>
      <c r="C51" s="1"/>
      <c r="D51" s="1"/>
      <c r="E51" s="23" t="s">
        <v>126</v>
      </c>
      <c r="F51" t="s">
        <v>127</v>
      </c>
      <c r="G51" s="3">
        <v>1454</v>
      </c>
      <c r="J51" s="2">
        <v>0.12525844245348036</v>
      </c>
      <c r="K51" s="3">
        <f t="shared" si="3"/>
        <v>23810.878359751896</v>
      </c>
    </row>
    <row r="52" spans="1:12" x14ac:dyDescent="0.45">
      <c r="A52" s="13" t="s">
        <v>47</v>
      </c>
      <c r="B52" s="14" t="s">
        <v>128</v>
      </c>
      <c r="C52" s="14" t="s">
        <v>129</v>
      </c>
      <c r="D52" s="14">
        <v>25</v>
      </c>
      <c r="E52" s="24"/>
      <c r="F52" s="7"/>
      <c r="G52" s="8"/>
      <c r="H52" s="7"/>
      <c r="I52" s="8">
        <v>327660</v>
      </c>
      <c r="J52" s="9"/>
      <c r="K52" s="8"/>
      <c r="L52" s="7"/>
    </row>
    <row r="53" spans="1:12" outlineLevel="1" x14ac:dyDescent="0.45">
      <c r="E53" s="23" t="s">
        <v>91</v>
      </c>
      <c r="F53" t="s">
        <v>92</v>
      </c>
      <c r="G53" s="3">
        <v>2538</v>
      </c>
      <c r="H53" t="s">
        <v>130</v>
      </c>
      <c r="J53" s="2">
        <v>9.1780277004303329E-2</v>
      </c>
      <c r="K53">
        <f>ROUND(J53*I$52,0)</f>
        <v>30073</v>
      </c>
    </row>
    <row r="54" spans="1:12" outlineLevel="1" x14ac:dyDescent="0.45">
      <c r="A54" s="10"/>
      <c r="B54" s="1"/>
      <c r="C54" s="1"/>
      <c r="D54" s="1"/>
      <c r="E54" s="23" t="s">
        <v>131</v>
      </c>
      <c r="F54" t="s">
        <v>132</v>
      </c>
      <c r="G54" s="3">
        <v>18272</v>
      </c>
      <c r="H54" t="s">
        <v>133</v>
      </c>
      <c r="J54" s="2">
        <v>0.66076013452428306</v>
      </c>
      <c r="K54">
        <f>ROUND(J54*I$52,0)</f>
        <v>216505</v>
      </c>
    </row>
    <row r="55" spans="1:12" outlineLevel="1" x14ac:dyDescent="0.45">
      <c r="A55" s="10"/>
      <c r="B55" s="1"/>
      <c r="C55" s="1"/>
      <c r="D55" s="1"/>
      <c r="E55" s="23" t="s">
        <v>134</v>
      </c>
      <c r="F55" t="s">
        <v>135</v>
      </c>
      <c r="G55" s="3">
        <v>17</v>
      </c>
      <c r="J55" s="2">
        <v>2.0915354330708663E-3</v>
      </c>
      <c r="K55">
        <f>ROUND(J55*I$52,0)</f>
        <v>685</v>
      </c>
    </row>
    <row r="56" spans="1:12" x14ac:dyDescent="0.45">
      <c r="A56" s="13" t="s">
        <v>47</v>
      </c>
      <c r="B56" s="14" t="s">
        <v>136</v>
      </c>
      <c r="C56" s="14" t="s">
        <v>137</v>
      </c>
      <c r="D56" s="14">
        <v>11</v>
      </c>
      <c r="E56" s="24"/>
      <c r="F56" s="7"/>
      <c r="G56" s="8"/>
      <c r="H56" s="7"/>
      <c r="I56" s="8">
        <v>63340</v>
      </c>
      <c r="J56" s="9"/>
      <c r="K56" s="7"/>
      <c r="L56" s="7"/>
    </row>
    <row r="57" spans="1:12" outlineLevel="1" x14ac:dyDescent="0.45">
      <c r="E57" s="23" t="s">
        <v>138</v>
      </c>
      <c r="F57" t="s">
        <v>139</v>
      </c>
      <c r="G57" s="3">
        <v>2521</v>
      </c>
      <c r="H57" t="s">
        <v>140</v>
      </c>
      <c r="J57" s="2">
        <v>0.86721706226350193</v>
      </c>
      <c r="K57" s="6">
        <f>J57*I$56</f>
        <v>54929.528723770214</v>
      </c>
    </row>
    <row r="58" spans="1:12" outlineLevel="1" x14ac:dyDescent="0.45">
      <c r="A58" s="10"/>
      <c r="B58" s="1"/>
      <c r="C58" s="1"/>
      <c r="D58" s="1"/>
      <c r="E58" s="23" t="s">
        <v>141</v>
      </c>
      <c r="F58" t="s">
        <v>59</v>
      </c>
      <c r="G58" s="3">
        <v>1236</v>
      </c>
      <c r="H58" t="s">
        <v>140</v>
      </c>
      <c r="J58" s="2">
        <v>0.42518059855521156</v>
      </c>
      <c r="K58" s="6">
        <f>J58*I$56</f>
        <v>26930.9391124871</v>
      </c>
    </row>
    <row r="59" spans="1:12" x14ac:dyDescent="0.45">
      <c r="A59" s="13" t="s">
        <v>47</v>
      </c>
      <c r="B59" s="14" t="s">
        <v>142</v>
      </c>
      <c r="C59" s="14" t="s">
        <v>143</v>
      </c>
      <c r="D59" s="14">
        <v>37</v>
      </c>
      <c r="E59" s="24"/>
      <c r="F59" s="7"/>
      <c r="G59" s="8"/>
      <c r="H59" s="7"/>
      <c r="I59" s="8">
        <v>207786</v>
      </c>
      <c r="J59" s="7" t="s">
        <v>144</v>
      </c>
      <c r="K59" s="17"/>
      <c r="L59" s="7"/>
    </row>
    <row r="60" spans="1:12" outlineLevel="1" x14ac:dyDescent="0.45">
      <c r="E60" s="23" t="s">
        <v>145</v>
      </c>
      <c r="F60" t="s">
        <v>146</v>
      </c>
      <c r="G60" s="3">
        <v>21713</v>
      </c>
      <c r="H60" t="s">
        <v>147</v>
      </c>
      <c r="J60" s="2">
        <v>0.99015002964111454</v>
      </c>
      <c r="K60" s="3">
        <f>J60*I$59</f>
        <v>205739.31405900861</v>
      </c>
    </row>
    <row r="61" spans="1:12" outlineLevel="1" x14ac:dyDescent="0.45">
      <c r="A61" s="10"/>
      <c r="B61" s="1"/>
      <c r="C61" s="1"/>
      <c r="D61" s="1"/>
      <c r="E61" s="23" t="s">
        <v>148</v>
      </c>
      <c r="F61" t="s">
        <v>149</v>
      </c>
      <c r="G61" s="3">
        <v>4927</v>
      </c>
      <c r="H61" t="s">
        <v>150</v>
      </c>
      <c r="J61" s="2">
        <v>0.22467964795476311</v>
      </c>
      <c r="K61" s="3">
        <f>J61*I$59</f>
        <v>46685.285329928411</v>
      </c>
    </row>
    <row r="62" spans="1:12" outlineLevel="1" x14ac:dyDescent="0.45">
      <c r="A62" s="10"/>
      <c r="B62" s="1"/>
      <c r="C62" s="1"/>
      <c r="D62" s="1"/>
      <c r="E62" s="23" t="s">
        <v>151</v>
      </c>
      <c r="F62" t="s">
        <v>152</v>
      </c>
      <c r="G62" s="3">
        <v>3935</v>
      </c>
      <c r="H62" t="s">
        <v>153</v>
      </c>
      <c r="J62" s="2">
        <v>0.17944274704728899</v>
      </c>
      <c r="K62" s="3">
        <f>J62*I$59</f>
        <v>37285.690637967993</v>
      </c>
    </row>
    <row r="63" spans="1:12" outlineLevel="1" x14ac:dyDescent="0.45">
      <c r="A63" s="10"/>
      <c r="B63" s="1"/>
      <c r="C63" s="1"/>
      <c r="D63" s="1"/>
      <c r="E63" s="23" t="s">
        <v>154</v>
      </c>
      <c r="F63" t="s">
        <v>155</v>
      </c>
      <c r="G63" s="3">
        <v>3554</v>
      </c>
      <c r="J63" s="2">
        <v>0.16206849377536595</v>
      </c>
      <c r="K63" s="3">
        <f>J63*I$59</f>
        <v>33675.56404760819</v>
      </c>
    </row>
    <row r="64" spans="1:12" x14ac:dyDescent="0.45">
      <c r="A64" s="13" t="s">
        <v>47</v>
      </c>
      <c r="B64" s="14" t="s">
        <v>156</v>
      </c>
      <c r="C64" s="14" t="s">
        <v>157</v>
      </c>
      <c r="D64" s="14">
        <v>23</v>
      </c>
      <c r="E64" s="24"/>
      <c r="F64" s="7"/>
      <c r="G64" s="8"/>
      <c r="H64" s="7"/>
      <c r="I64" s="8">
        <v>84750</v>
      </c>
      <c r="J64" s="9"/>
      <c r="K64" s="8"/>
      <c r="L64" s="7"/>
    </row>
    <row r="65" spans="1:12" outlineLevel="1" x14ac:dyDescent="0.45">
      <c r="E65" s="23" t="s">
        <v>158</v>
      </c>
      <c r="F65" t="s">
        <v>159</v>
      </c>
      <c r="G65" s="3">
        <v>2798</v>
      </c>
      <c r="H65" t="s">
        <v>160</v>
      </c>
      <c r="J65" s="2">
        <v>0.4790275637733265</v>
      </c>
      <c r="K65" s="3">
        <f>J65*I$64</f>
        <v>40597.586029789418</v>
      </c>
    </row>
    <row r="66" spans="1:12" outlineLevel="1" x14ac:dyDescent="0.45">
      <c r="A66" s="10"/>
      <c r="B66" s="1"/>
      <c r="C66" s="1"/>
      <c r="D66" s="1"/>
      <c r="E66" s="23" t="s">
        <v>161</v>
      </c>
      <c r="F66" t="s">
        <v>132</v>
      </c>
      <c r="G66" s="3">
        <v>5131</v>
      </c>
      <c r="H66" t="s">
        <v>162</v>
      </c>
      <c r="J66" s="2">
        <v>0.87844547166581066</v>
      </c>
      <c r="K66" s="3">
        <f>J66*I$64</f>
        <v>74448.253723677451</v>
      </c>
    </row>
    <row r="67" spans="1:12" outlineLevel="1" x14ac:dyDescent="0.45">
      <c r="A67" s="10"/>
      <c r="B67" s="1"/>
      <c r="C67" s="1"/>
      <c r="D67" s="1"/>
      <c r="E67" s="23" t="s">
        <v>163</v>
      </c>
      <c r="F67" t="s">
        <v>164</v>
      </c>
      <c r="G67" s="3">
        <v>5710</v>
      </c>
      <c r="H67" t="s">
        <v>165</v>
      </c>
      <c r="J67" s="2">
        <v>0.97757233350453687</v>
      </c>
      <c r="K67" s="3">
        <f>J67*I$64</f>
        <v>82849.255264509498</v>
      </c>
    </row>
    <row r="68" spans="1:12" x14ac:dyDescent="0.45">
      <c r="A68" s="13" t="s">
        <v>47</v>
      </c>
      <c r="B68" s="14" t="s">
        <v>166</v>
      </c>
      <c r="C68" s="14" t="s">
        <v>167</v>
      </c>
      <c r="D68" s="14">
        <v>20</v>
      </c>
      <c r="E68" s="24"/>
      <c r="F68" s="7"/>
      <c r="G68" s="8"/>
      <c r="H68" s="7"/>
      <c r="I68" s="8">
        <v>57800</v>
      </c>
      <c r="J68" s="9"/>
      <c r="K68" s="8"/>
      <c r="L68" s="7"/>
    </row>
    <row r="69" spans="1:12" outlineLevel="1" x14ac:dyDescent="0.45">
      <c r="E69" s="23" t="s">
        <v>168</v>
      </c>
      <c r="F69" t="s">
        <v>169</v>
      </c>
      <c r="G69" s="3">
        <v>3738</v>
      </c>
      <c r="H69" t="s">
        <v>170</v>
      </c>
      <c r="J69" s="2">
        <v>0.74670395525369559</v>
      </c>
      <c r="K69" s="3">
        <f t="shared" ref="K69:K74" si="4">J69*I$68</f>
        <v>43159.488613663605</v>
      </c>
    </row>
    <row r="70" spans="1:12" outlineLevel="1" x14ac:dyDescent="0.45">
      <c r="A70" s="10"/>
      <c r="B70" s="1"/>
      <c r="C70" s="1"/>
      <c r="D70" s="1"/>
      <c r="E70" s="23" t="s">
        <v>171</v>
      </c>
      <c r="F70" t="s">
        <v>172</v>
      </c>
      <c r="G70" s="3">
        <v>2924</v>
      </c>
      <c r="H70" t="s">
        <v>170</v>
      </c>
      <c r="J70" s="2">
        <v>0.58409908110267683</v>
      </c>
      <c r="K70" s="3">
        <f t="shared" si="4"/>
        <v>33760.92688773472</v>
      </c>
    </row>
    <row r="71" spans="1:12" outlineLevel="1" x14ac:dyDescent="0.45">
      <c r="A71" s="10"/>
      <c r="B71" s="1"/>
      <c r="C71" s="1"/>
      <c r="D71" s="1"/>
      <c r="E71" s="23" t="s">
        <v>173</v>
      </c>
      <c r="F71" t="s">
        <v>59</v>
      </c>
      <c r="G71" s="3">
        <v>3118</v>
      </c>
      <c r="H71" t="s">
        <v>174</v>
      </c>
      <c r="J71" s="2">
        <v>0.62285257690771079</v>
      </c>
      <c r="K71" s="3">
        <f t="shared" si="4"/>
        <v>36000.878945265686</v>
      </c>
    </row>
    <row r="72" spans="1:12" outlineLevel="1" x14ac:dyDescent="0.45">
      <c r="A72" s="10"/>
      <c r="B72" s="1"/>
      <c r="C72" s="1"/>
      <c r="D72" s="1"/>
      <c r="E72" s="23" t="s">
        <v>175</v>
      </c>
      <c r="F72" t="s">
        <v>176</v>
      </c>
      <c r="G72" s="3">
        <v>34</v>
      </c>
      <c r="J72" s="2">
        <v>2.1739130434782608E-2</v>
      </c>
      <c r="K72" s="3">
        <f t="shared" si="4"/>
        <v>1256.5217391304348</v>
      </c>
    </row>
    <row r="73" spans="1:12" outlineLevel="1" x14ac:dyDescent="0.45">
      <c r="A73" s="10"/>
      <c r="B73" s="1"/>
      <c r="C73" s="1"/>
      <c r="D73" s="1"/>
      <c r="E73" s="23" t="s">
        <v>177</v>
      </c>
      <c r="F73" t="s">
        <v>178</v>
      </c>
      <c r="G73" s="3">
        <v>266</v>
      </c>
      <c r="J73" s="2">
        <v>6.4158224794983121E-2</v>
      </c>
      <c r="K73" s="3">
        <f t="shared" si="4"/>
        <v>3708.3453931500244</v>
      </c>
    </row>
    <row r="74" spans="1:12" outlineLevel="1" x14ac:dyDescent="0.45">
      <c r="A74" s="10"/>
      <c r="B74" s="1"/>
      <c r="C74" s="1"/>
      <c r="D74" s="1"/>
      <c r="E74" s="23" t="s">
        <v>179</v>
      </c>
      <c r="F74" t="s">
        <v>180</v>
      </c>
      <c r="G74" s="3">
        <v>2338</v>
      </c>
      <c r="H74" t="s">
        <v>174</v>
      </c>
      <c r="J74" s="2">
        <v>0.46703955253695567</v>
      </c>
      <c r="K74" s="3">
        <f t="shared" si="4"/>
        <v>26994.886136636036</v>
      </c>
    </row>
    <row r="75" spans="1:12" x14ac:dyDescent="0.45">
      <c r="A75" s="13" t="s">
        <v>47</v>
      </c>
      <c r="B75" s="14" t="s">
        <v>181</v>
      </c>
      <c r="C75" s="14" t="s">
        <v>182</v>
      </c>
      <c r="D75" s="14">
        <v>12</v>
      </c>
      <c r="E75" s="24"/>
      <c r="F75" s="7"/>
      <c r="G75" s="8"/>
      <c r="H75" s="7"/>
      <c r="I75" s="8">
        <v>409310</v>
      </c>
      <c r="J75" s="9"/>
      <c r="K75" s="8"/>
      <c r="L75" s="7"/>
    </row>
    <row r="76" spans="1:12" outlineLevel="1" x14ac:dyDescent="0.45">
      <c r="E76" s="23" t="s">
        <v>183</v>
      </c>
      <c r="F76" t="s">
        <v>184</v>
      </c>
      <c r="G76" s="3">
        <v>7866</v>
      </c>
      <c r="H76" t="s">
        <v>185</v>
      </c>
      <c r="J76" s="2">
        <v>3.4320120421475163E-2</v>
      </c>
      <c r="K76" s="3">
        <f>J76*I$75</f>
        <v>14047.568489713998</v>
      </c>
    </row>
    <row r="77" spans="1:12" outlineLevel="1" x14ac:dyDescent="0.45">
      <c r="A77" s="10"/>
      <c r="B77" s="1"/>
      <c r="C77" s="1"/>
      <c r="D77" s="1"/>
      <c r="E77" s="23" t="s">
        <v>186</v>
      </c>
      <c r="F77" t="s">
        <v>187</v>
      </c>
      <c r="G77" s="3">
        <v>27601</v>
      </c>
      <c r="H77" t="s">
        <v>188</v>
      </c>
      <c r="J77" s="2">
        <v>0.12042583825999695</v>
      </c>
      <c r="K77" s="3">
        <f>J77*I$75</f>
        <v>49291.49985819935</v>
      </c>
    </row>
    <row r="78" spans="1:12" outlineLevel="1" x14ac:dyDescent="0.45">
      <c r="A78" s="10"/>
      <c r="B78" s="1"/>
      <c r="C78" s="1"/>
      <c r="D78" s="1"/>
      <c r="E78" s="23" t="s">
        <v>189</v>
      </c>
      <c r="F78" t="s">
        <v>190</v>
      </c>
      <c r="G78" s="3">
        <v>34070</v>
      </c>
      <c r="H78" t="s">
        <v>191</v>
      </c>
      <c r="J78" s="2">
        <v>0.14865071227557319</v>
      </c>
      <c r="K78" s="3">
        <f>J78*I$75</f>
        <v>60844.223041514866</v>
      </c>
    </row>
    <row r="79" spans="1:12" outlineLevel="1" x14ac:dyDescent="0.45">
      <c r="A79" s="10"/>
      <c r="B79" s="1"/>
      <c r="C79" s="1"/>
      <c r="D79" s="1"/>
      <c r="E79" s="23" t="s">
        <v>192</v>
      </c>
      <c r="F79" t="s">
        <v>193</v>
      </c>
      <c r="G79" s="3">
        <v>38990</v>
      </c>
      <c r="H79" t="s">
        <v>194</v>
      </c>
      <c r="J79" s="2">
        <v>0.17011714915246842</v>
      </c>
      <c r="K79" s="3">
        <f>J79*I$75</f>
        <v>69630.650319596854</v>
      </c>
    </row>
    <row r="80" spans="1:12" outlineLevel="1" x14ac:dyDescent="0.45">
      <c r="A80" s="10"/>
      <c r="B80" s="1"/>
      <c r="C80" s="1"/>
      <c r="D80" s="1"/>
      <c r="E80" s="23" t="s">
        <v>195</v>
      </c>
      <c r="F80" t="s">
        <v>196</v>
      </c>
      <c r="G80" s="3">
        <v>55233</v>
      </c>
      <c r="H80" t="s">
        <v>197</v>
      </c>
      <c r="J80" s="2">
        <v>0.24098693252470604</v>
      </c>
      <c r="K80" s="3">
        <f>J80*I$75</f>
        <v>98638.361351687432</v>
      </c>
    </row>
    <row r="81" spans="1:12" x14ac:dyDescent="0.45">
      <c r="A81" s="13" t="s">
        <v>198</v>
      </c>
      <c r="B81" s="7" t="s">
        <v>199</v>
      </c>
      <c r="C81" s="7" t="s">
        <v>200</v>
      </c>
      <c r="D81" s="7">
        <v>44</v>
      </c>
      <c r="E81" s="24"/>
      <c r="F81" s="7"/>
      <c r="G81" s="8"/>
      <c r="H81" s="7"/>
      <c r="I81" s="8">
        <v>584630</v>
      </c>
      <c r="J81" s="9"/>
      <c r="K81" s="8"/>
      <c r="L81" s="7"/>
    </row>
    <row r="82" spans="1:12" outlineLevel="1" x14ac:dyDescent="0.45">
      <c r="E82" s="10" t="s">
        <v>201</v>
      </c>
      <c r="F82" t="s">
        <v>202</v>
      </c>
      <c r="G82" s="3">
        <v>5173</v>
      </c>
      <c r="J82" s="2">
        <v>0.14080405019189418</v>
      </c>
      <c r="K82" s="3">
        <f>J82*I$81</f>
        <v>82318.2718636871</v>
      </c>
    </row>
    <row r="83" spans="1:12" outlineLevel="1" x14ac:dyDescent="0.45">
      <c r="E83" s="10" t="s">
        <v>203</v>
      </c>
      <c r="F83" t="s">
        <v>204</v>
      </c>
      <c r="G83" s="3">
        <v>1370</v>
      </c>
      <c r="J83" s="2">
        <v>3.9426729595947965E-2</v>
      </c>
      <c r="K83" s="3">
        <f t="shared" ref="K83:K89" si="5">J83*I$81</f>
        <v>23050.04892367906</v>
      </c>
    </row>
    <row r="84" spans="1:12" outlineLevel="1" x14ac:dyDescent="0.45">
      <c r="E84" s="10" t="s">
        <v>205</v>
      </c>
      <c r="F84" t="s">
        <v>206</v>
      </c>
      <c r="G84" s="3">
        <v>1520</v>
      </c>
      <c r="J84" s="2">
        <v>4.3370331269438185E-2</v>
      </c>
      <c r="K84" s="3">
        <f t="shared" si="5"/>
        <v>25355.596770051645</v>
      </c>
    </row>
    <row r="85" spans="1:12" outlineLevel="1" x14ac:dyDescent="0.45">
      <c r="E85" s="10" t="s">
        <v>207</v>
      </c>
      <c r="F85" t="s">
        <v>208</v>
      </c>
      <c r="G85" s="3">
        <v>5228</v>
      </c>
      <c r="J85" s="2">
        <v>0.14775039565905493</v>
      </c>
      <c r="K85" s="3">
        <f t="shared" si="5"/>
        <v>86379.313814153284</v>
      </c>
    </row>
    <row r="86" spans="1:12" outlineLevel="1" x14ac:dyDescent="0.45">
      <c r="E86" s="10" t="s">
        <v>209</v>
      </c>
      <c r="F86" t="s">
        <v>210</v>
      </c>
      <c r="G86" s="3">
        <v>7055</v>
      </c>
      <c r="J86" s="2">
        <v>0.19205640550988184</v>
      </c>
      <c r="K86" s="3">
        <f t="shared" si="5"/>
        <v>112281.93635324223</v>
      </c>
    </row>
    <row r="87" spans="1:12" outlineLevel="1" x14ac:dyDescent="0.45">
      <c r="E87" s="10" t="s">
        <v>211</v>
      </c>
      <c r="F87" t="s">
        <v>212</v>
      </c>
      <c r="G87" s="3">
        <v>4841</v>
      </c>
      <c r="J87" s="2">
        <v>0.13497839118918165</v>
      </c>
      <c r="K87" s="3">
        <f>J87*I$81</f>
        <v>78912.41684093127</v>
      </c>
    </row>
    <row r="88" spans="1:12" outlineLevel="1" x14ac:dyDescent="0.45">
      <c r="E88" s="10" t="s">
        <v>213</v>
      </c>
      <c r="F88" t="s">
        <v>214</v>
      </c>
      <c r="G88" s="3">
        <v>6854</v>
      </c>
      <c r="J88" s="2">
        <v>0.18573519050457971</v>
      </c>
      <c r="K88" s="3">
        <f t="shared" si="5"/>
        <v>108586.36442469244</v>
      </c>
    </row>
    <row r="89" spans="1:12" outlineLevel="1" x14ac:dyDescent="0.45">
      <c r="E89" s="10" t="s">
        <v>215</v>
      </c>
      <c r="F89" t="s">
        <v>216</v>
      </c>
      <c r="G89" s="3">
        <v>697</v>
      </c>
      <c r="J89" s="2">
        <v>2.2171326780545217E-2</v>
      </c>
      <c r="K89" s="3">
        <f t="shared" si="5"/>
        <v>12962.022775710149</v>
      </c>
    </row>
    <row r="90" spans="1:12" x14ac:dyDescent="0.45">
      <c r="A90" s="7" t="s">
        <v>198</v>
      </c>
      <c r="B90" s="7" t="s">
        <v>217</v>
      </c>
      <c r="C90" s="7" t="s">
        <v>218</v>
      </c>
      <c r="D90" s="7">
        <v>41</v>
      </c>
      <c r="E90" s="13"/>
      <c r="F90" s="7"/>
      <c r="G90" s="8"/>
      <c r="H90" s="7"/>
      <c r="I90" s="8">
        <v>120710</v>
      </c>
      <c r="J90" s="9"/>
      <c r="K90" s="7"/>
      <c r="L90" s="7"/>
    </row>
    <row r="91" spans="1:12" outlineLevel="1" x14ac:dyDescent="0.45">
      <c r="E91" s="10" t="s">
        <v>219</v>
      </c>
      <c r="F91" t="s">
        <v>220</v>
      </c>
      <c r="G91" s="3">
        <v>457</v>
      </c>
      <c r="J91" s="2">
        <v>6.6030920387227285E-2</v>
      </c>
      <c r="K91" s="3">
        <f>J91*I$90</f>
        <v>7970.5923999422057</v>
      </c>
    </row>
    <row r="92" spans="1:12" outlineLevel="1" x14ac:dyDescent="0.45">
      <c r="E92" s="10" t="s">
        <v>221</v>
      </c>
      <c r="F92" t="s">
        <v>222</v>
      </c>
      <c r="G92" s="3">
        <v>3384</v>
      </c>
      <c r="J92" s="2">
        <v>0.42678774120317819</v>
      </c>
      <c r="K92" s="3">
        <f t="shared" ref="K92:K99" si="6">J92*I$90</f>
        <v>51517.548240635639</v>
      </c>
      <c r="L92" t="s">
        <v>223</v>
      </c>
    </row>
    <row r="93" spans="1:12" outlineLevel="1" x14ac:dyDescent="0.45">
      <c r="E93" s="10" t="s">
        <v>224</v>
      </c>
      <c r="F93" t="s">
        <v>225</v>
      </c>
      <c r="G93" s="3">
        <v>5291</v>
      </c>
      <c r="J93" s="2">
        <v>0.66729726321099758</v>
      </c>
      <c r="K93" s="3">
        <f t="shared" si="6"/>
        <v>80549.452642199525</v>
      </c>
    </row>
    <row r="94" spans="1:12" outlineLevel="1" x14ac:dyDescent="0.45">
      <c r="E94" s="10" t="s">
        <v>226</v>
      </c>
      <c r="F94" t="s">
        <v>227</v>
      </c>
      <c r="G94" s="3">
        <v>5309</v>
      </c>
      <c r="J94" s="2">
        <v>0.66956741077058901</v>
      </c>
      <c r="K94" s="3">
        <f t="shared" si="6"/>
        <v>80823.482154117795</v>
      </c>
    </row>
    <row r="95" spans="1:12" outlineLevel="1" x14ac:dyDescent="0.45">
      <c r="E95" s="10" t="s">
        <v>228</v>
      </c>
      <c r="F95" t="s">
        <v>229</v>
      </c>
      <c r="G95" s="3">
        <v>454</v>
      </c>
      <c r="J95" s="2">
        <v>6.1301647312989468E-2</v>
      </c>
      <c r="K95" s="3">
        <f t="shared" si="6"/>
        <v>7399.7218471509586</v>
      </c>
    </row>
    <row r="96" spans="1:12" outlineLevel="1" x14ac:dyDescent="0.45">
      <c r="E96" s="25" t="s">
        <v>230</v>
      </c>
      <c r="F96" t="s">
        <v>231</v>
      </c>
      <c r="G96" s="3">
        <v>138</v>
      </c>
      <c r="J96" s="2">
        <v>2.5173294418095585E-2</v>
      </c>
      <c r="K96" s="3">
        <f t="shared" si="6"/>
        <v>3038.6683692083179</v>
      </c>
    </row>
    <row r="97" spans="1:12" outlineLevel="1" x14ac:dyDescent="0.45">
      <c r="E97" s="10" t="s">
        <v>232</v>
      </c>
      <c r="F97" t="s">
        <v>233</v>
      </c>
      <c r="G97" s="3">
        <v>150</v>
      </c>
      <c r="J97" s="2">
        <v>2.4850894632206761E-2</v>
      </c>
      <c r="K97" s="3">
        <f t="shared" si="6"/>
        <v>2999.7514910536779</v>
      </c>
    </row>
    <row r="98" spans="1:12" outlineLevel="1" x14ac:dyDescent="0.45">
      <c r="E98" s="10" t="s">
        <v>234</v>
      </c>
      <c r="F98" t="s">
        <v>235</v>
      </c>
      <c r="G98" s="3">
        <v>7470</v>
      </c>
      <c r="J98" s="2">
        <v>0.94211123723042001</v>
      </c>
      <c r="K98" s="3">
        <f t="shared" si="6"/>
        <v>113722.247446084</v>
      </c>
    </row>
    <row r="99" spans="1:12" outlineLevel="1" x14ac:dyDescent="0.45">
      <c r="E99" s="10" t="s">
        <v>236</v>
      </c>
      <c r="F99" t="s">
        <v>237</v>
      </c>
      <c r="G99" s="3">
        <v>6755</v>
      </c>
      <c r="J99" s="2">
        <v>0.85193593139109602</v>
      </c>
      <c r="K99" s="3">
        <f t="shared" si="6"/>
        <v>102837.1862782192</v>
      </c>
    </row>
    <row r="100" spans="1:12" x14ac:dyDescent="0.45">
      <c r="A100" s="7" t="s">
        <v>238</v>
      </c>
      <c r="B100" s="7" t="s">
        <v>239</v>
      </c>
      <c r="C100" s="7" t="s">
        <v>240</v>
      </c>
      <c r="D100" s="7">
        <v>81</v>
      </c>
      <c r="E100" s="13"/>
      <c r="F100" s="7"/>
      <c r="G100" s="8"/>
      <c r="H100" s="7"/>
      <c r="I100" s="8">
        <v>1103440</v>
      </c>
      <c r="J100" s="9"/>
      <c r="K100" s="7"/>
      <c r="L100" s="7"/>
    </row>
    <row r="101" spans="1:12" outlineLevel="1" x14ac:dyDescent="0.45">
      <c r="E101" s="10" t="s">
        <v>241</v>
      </c>
      <c r="F101" t="s">
        <v>242</v>
      </c>
      <c r="G101" s="3">
        <v>7778</v>
      </c>
      <c r="H101" s="3"/>
      <c r="I101"/>
      <c r="J101" s="2">
        <v>4.294651287346294E-2</v>
      </c>
      <c r="K101" s="3">
        <f>J101*I$100</f>
        <v>47388.900165093946</v>
      </c>
    </row>
    <row r="102" spans="1:12" outlineLevel="1" x14ac:dyDescent="0.45">
      <c r="E102" s="10" t="s">
        <v>243</v>
      </c>
      <c r="F102" t="s">
        <v>244</v>
      </c>
      <c r="G102" s="3">
        <v>3752</v>
      </c>
      <c r="H102" s="3"/>
      <c r="I102"/>
      <c r="J102" s="2">
        <v>2.0716805901418483E-2</v>
      </c>
      <c r="K102" s="3">
        <f t="shared" ref="K102:K111" si="7">J102*I$100</f>
        <v>22859.752303861209</v>
      </c>
    </row>
    <row r="103" spans="1:12" outlineLevel="1" x14ac:dyDescent="0.45">
      <c r="E103" s="10" t="s">
        <v>245</v>
      </c>
      <c r="F103" t="s">
        <v>246</v>
      </c>
      <c r="G103" s="3">
        <v>8246</v>
      </c>
      <c r="H103" s="3"/>
      <c r="I103"/>
      <c r="J103" s="2">
        <v>4.5530592074386145E-2</v>
      </c>
      <c r="K103" s="3">
        <f t="shared" si="7"/>
        <v>50240.276518560648</v>
      </c>
    </row>
    <row r="104" spans="1:12" outlineLevel="1" x14ac:dyDescent="0.45">
      <c r="E104" s="10" t="s">
        <v>247</v>
      </c>
      <c r="F104" t="s">
        <v>248</v>
      </c>
      <c r="G104" s="3">
        <v>54437</v>
      </c>
      <c r="H104" s="3"/>
      <c r="I104"/>
      <c r="J104" s="2">
        <v>0.3005758962834536</v>
      </c>
      <c r="K104" s="3">
        <f t="shared" si="7"/>
        <v>331667.46699501405</v>
      </c>
      <c r="L104" t="s">
        <v>249</v>
      </c>
    </row>
    <row r="105" spans="1:12" outlineLevel="1" x14ac:dyDescent="0.45">
      <c r="E105" s="10" t="s">
        <v>250</v>
      </c>
      <c r="F105" t="s">
        <v>251</v>
      </c>
      <c r="G105" s="3">
        <v>5253</v>
      </c>
      <c r="H105" s="3"/>
      <c r="I105"/>
      <c r="J105" s="2">
        <v>2.9004632569336698E-2</v>
      </c>
      <c r="K105" s="3">
        <f t="shared" si="7"/>
        <v>32004.871762308885</v>
      </c>
    </row>
    <row r="106" spans="1:12" outlineLevel="1" x14ac:dyDescent="0.45">
      <c r="E106" s="10" t="s">
        <v>252</v>
      </c>
      <c r="F106" t="s">
        <v>253</v>
      </c>
      <c r="G106" s="3">
        <v>1688</v>
      </c>
      <c r="H106" s="3"/>
      <c r="I106"/>
      <c r="J106" s="2">
        <v>9.3203540409366736E-3</v>
      </c>
      <c r="K106" s="3">
        <f t="shared" si="7"/>
        <v>10284.451462931163</v>
      </c>
    </row>
    <row r="107" spans="1:12" outlineLevel="1" x14ac:dyDescent="0.45">
      <c r="E107" s="10" t="s">
        <v>254</v>
      </c>
      <c r="F107" t="s">
        <v>255</v>
      </c>
      <c r="G107" s="3">
        <v>120272</v>
      </c>
      <c r="H107" s="3"/>
      <c r="I107"/>
      <c r="J107" s="2">
        <v>0.66408626849024621</v>
      </c>
      <c r="K107" s="3">
        <f t="shared" si="7"/>
        <v>732779.35210287722</v>
      </c>
    </row>
    <row r="108" spans="1:12" outlineLevel="1" x14ac:dyDescent="0.45">
      <c r="E108" s="10" t="s">
        <v>256</v>
      </c>
      <c r="F108" t="s">
        <v>257</v>
      </c>
      <c r="G108" s="3">
        <v>23244</v>
      </c>
      <c r="H108" s="3"/>
      <c r="I108"/>
      <c r="J108" s="2">
        <v>0.12834260031251898</v>
      </c>
      <c r="K108" s="3">
        <f t="shared" si="7"/>
        <v>141618.35888884595</v>
      </c>
    </row>
    <row r="109" spans="1:12" outlineLevel="1" x14ac:dyDescent="0.45">
      <c r="E109" s="10" t="s">
        <v>258</v>
      </c>
      <c r="F109" t="s">
        <v>259</v>
      </c>
      <c r="G109" s="3">
        <v>113914</v>
      </c>
      <c r="H109" s="3"/>
      <c r="I109"/>
      <c r="J109" s="2">
        <v>0.62898033780761864</v>
      </c>
      <c r="K109" s="3">
        <f t="shared" si="7"/>
        <v>694042.06395043875</v>
      </c>
    </row>
    <row r="110" spans="1:12" outlineLevel="1" x14ac:dyDescent="0.45">
      <c r="E110" s="10" t="s">
        <v>260</v>
      </c>
      <c r="F110" t="s">
        <v>261</v>
      </c>
      <c r="G110" s="3">
        <v>123817</v>
      </c>
      <c r="H110" s="3"/>
      <c r="I110"/>
      <c r="J110" s="2">
        <v>0.68366011628356405</v>
      </c>
      <c r="K110" s="3">
        <f t="shared" si="7"/>
        <v>754377.91871193587</v>
      </c>
    </row>
    <row r="111" spans="1:12" outlineLevel="1" x14ac:dyDescent="0.45">
      <c r="C111" s="19"/>
      <c r="E111" s="10" t="s">
        <v>262</v>
      </c>
      <c r="F111" t="s">
        <v>263</v>
      </c>
      <c r="G111" s="3">
        <v>49908</v>
      </c>
      <c r="H111" s="3"/>
      <c r="I111"/>
      <c r="J111" s="2">
        <v>0.27556885632409212</v>
      </c>
      <c r="K111" s="3">
        <f t="shared" si="7"/>
        <v>304073.69882225618</v>
      </c>
      <c r="L111" t="s">
        <v>264</v>
      </c>
    </row>
    <row r="112" spans="1:12" x14ac:dyDescent="0.45">
      <c r="A112" s="7" t="s">
        <v>238</v>
      </c>
      <c r="B112" s="7" t="s">
        <v>265</v>
      </c>
      <c r="C112" s="7" t="s">
        <v>266</v>
      </c>
      <c r="D112" s="7">
        <v>51</v>
      </c>
      <c r="E112" s="13"/>
      <c r="F112" s="7"/>
      <c r="G112" s="8"/>
      <c r="H112" s="8"/>
      <c r="I112" s="8">
        <v>150990</v>
      </c>
      <c r="J112" s="8"/>
      <c r="K112" s="9"/>
      <c r="L112" s="7"/>
    </row>
    <row r="113" spans="1:12" outlineLevel="1" x14ac:dyDescent="0.45">
      <c r="E113" s="10" t="s">
        <v>267</v>
      </c>
      <c r="F113" t="s">
        <v>268</v>
      </c>
      <c r="G113" s="3">
        <v>14529</v>
      </c>
      <c r="H113" s="3"/>
      <c r="I113"/>
      <c r="J113" s="2">
        <v>0.67601898380792858</v>
      </c>
      <c r="K113" s="3">
        <f>J113*I$112</f>
        <v>102072.10636515914</v>
      </c>
    </row>
    <row r="114" spans="1:12" outlineLevel="1" x14ac:dyDescent="0.45">
      <c r="E114" s="10" t="s">
        <v>269</v>
      </c>
      <c r="F114" t="s">
        <v>270</v>
      </c>
      <c r="G114" s="3">
        <v>4990</v>
      </c>
      <c r="H114" s="3"/>
      <c r="I114"/>
      <c r="J114" s="2">
        <v>0.23217941559650102</v>
      </c>
      <c r="K114" s="3">
        <f t="shared" ref="K114:K120" si="8">J114*I$112</f>
        <v>35056.769960915692</v>
      </c>
      <c r="L114" t="s">
        <v>271</v>
      </c>
    </row>
    <row r="115" spans="1:12" outlineLevel="1" x14ac:dyDescent="0.45">
      <c r="E115" s="10" t="s">
        <v>272</v>
      </c>
      <c r="F115" t="s">
        <v>273</v>
      </c>
      <c r="G115" s="3">
        <v>2091</v>
      </c>
      <c r="H115" s="3"/>
      <c r="I115"/>
      <c r="J115" s="2">
        <v>9.729201563372418E-2</v>
      </c>
      <c r="K115" s="3">
        <f t="shared" si="8"/>
        <v>14690.121440536013</v>
      </c>
    </row>
    <row r="116" spans="1:12" outlineLevel="1" x14ac:dyDescent="0.45">
      <c r="E116" s="10" t="s">
        <v>274</v>
      </c>
      <c r="F116" t="s">
        <v>275</v>
      </c>
      <c r="G116" s="3">
        <v>15780</v>
      </c>
      <c r="H116" s="3"/>
      <c r="I116"/>
      <c r="J116" s="2">
        <v>0.73422668900055832</v>
      </c>
      <c r="K116" s="3">
        <f t="shared" si="8"/>
        <v>110860.8877721943</v>
      </c>
    </row>
    <row r="117" spans="1:12" outlineLevel="1" x14ac:dyDescent="0.45">
      <c r="E117" s="10" t="s">
        <v>276</v>
      </c>
      <c r="F117" t="s">
        <v>277</v>
      </c>
      <c r="G117" s="3">
        <v>638</v>
      </c>
      <c r="H117" s="3"/>
      <c r="I117"/>
      <c r="J117" s="2">
        <v>2.9685464358831192E-2</v>
      </c>
      <c r="K117" s="3">
        <f t="shared" si="8"/>
        <v>4482.208263539922</v>
      </c>
    </row>
    <row r="118" spans="1:12" outlineLevel="1" x14ac:dyDescent="0.45">
      <c r="E118" s="10" t="s">
        <v>278</v>
      </c>
      <c r="F118" t="s">
        <v>279</v>
      </c>
      <c r="G118" s="3">
        <v>16149</v>
      </c>
      <c r="H118" s="3"/>
      <c r="I118"/>
      <c r="J118" s="2">
        <v>0.75139586823003912</v>
      </c>
      <c r="K118" s="3">
        <f t="shared" si="8"/>
        <v>113453.2621440536</v>
      </c>
    </row>
    <row r="119" spans="1:12" outlineLevel="1" x14ac:dyDescent="0.45">
      <c r="E119" s="10" t="s">
        <v>280</v>
      </c>
      <c r="F119" t="s">
        <v>281</v>
      </c>
      <c r="G119" s="3">
        <v>8945</v>
      </c>
      <c r="H119" s="3"/>
      <c r="I119"/>
      <c r="J119" s="2">
        <v>0.41620137725665363</v>
      </c>
      <c r="K119" s="3">
        <f t="shared" si="8"/>
        <v>62842.245951982128</v>
      </c>
    </row>
    <row r="120" spans="1:12" outlineLevel="1" x14ac:dyDescent="0.45">
      <c r="E120" s="10" t="s">
        <v>282</v>
      </c>
      <c r="F120" t="s">
        <v>283</v>
      </c>
      <c r="G120" s="3">
        <v>71</v>
      </c>
      <c r="H120" s="3"/>
      <c r="I120"/>
      <c r="J120" s="2">
        <v>3.0000000000000001E-3</v>
      </c>
      <c r="K120" s="3">
        <f t="shared" si="8"/>
        <v>452.97</v>
      </c>
    </row>
    <row r="121" spans="1:12" x14ac:dyDescent="0.45">
      <c r="A121" s="7" t="s">
        <v>238</v>
      </c>
      <c r="B121" s="7" t="s">
        <v>284</v>
      </c>
      <c r="C121" s="7" t="s">
        <v>285</v>
      </c>
      <c r="D121" s="7">
        <v>32</v>
      </c>
      <c r="E121" s="13"/>
      <c r="F121" s="7"/>
      <c r="G121" s="8"/>
      <c r="H121" s="8"/>
      <c r="I121" s="8">
        <v>589750</v>
      </c>
      <c r="J121" s="8"/>
      <c r="K121" s="9"/>
      <c r="L121" s="7"/>
    </row>
    <row r="122" spans="1:12" outlineLevel="1" x14ac:dyDescent="0.45">
      <c r="E122" s="10" t="s">
        <v>286</v>
      </c>
      <c r="F122" t="s">
        <v>287</v>
      </c>
      <c r="G122" s="3">
        <v>297228</v>
      </c>
      <c r="H122" s="3"/>
      <c r="I122"/>
      <c r="J122" s="2">
        <v>0.9309816671521598</v>
      </c>
      <c r="K122" s="3">
        <f>J122*I$121</f>
        <v>549046.43820298626</v>
      </c>
    </row>
    <row r="123" spans="1:12" outlineLevel="1" x14ac:dyDescent="0.45">
      <c r="E123" s="10" t="s">
        <v>288</v>
      </c>
      <c r="F123" t="s">
        <v>289</v>
      </c>
      <c r="G123" s="3">
        <v>143077</v>
      </c>
      <c r="H123" s="3"/>
      <c r="I123"/>
      <c r="J123" s="2">
        <v>0.44814776532200723</v>
      </c>
      <c r="K123" s="3">
        <f t="shared" ref="K123:K126" si="9">J123*I$121</f>
        <v>264295.14459865377</v>
      </c>
      <c r="L123" t="s">
        <v>290</v>
      </c>
    </row>
    <row r="124" spans="1:12" outlineLevel="1" x14ac:dyDescent="0.45">
      <c r="E124" s="10" t="s">
        <v>291</v>
      </c>
      <c r="F124" t="s">
        <v>292</v>
      </c>
      <c r="G124" s="3">
        <v>179315</v>
      </c>
      <c r="H124" s="3"/>
      <c r="I124"/>
      <c r="J124" s="2">
        <v>0.5616529319088025</v>
      </c>
      <c r="K124" s="3">
        <f t="shared" si="9"/>
        <v>331234.81659321627</v>
      </c>
    </row>
    <row r="125" spans="1:12" outlineLevel="1" x14ac:dyDescent="0.45">
      <c r="E125" s="10" t="s">
        <v>293</v>
      </c>
      <c r="F125" t="s">
        <v>294</v>
      </c>
      <c r="G125" s="3">
        <v>4404</v>
      </c>
      <c r="H125" s="3"/>
      <c r="I125"/>
      <c r="J125" s="2">
        <v>1.3794269927927759E-2</v>
      </c>
      <c r="K125" s="3">
        <f t="shared" si="9"/>
        <v>8135.1706899953961</v>
      </c>
    </row>
    <row r="126" spans="1:12" outlineLevel="1" x14ac:dyDescent="0.45">
      <c r="E126" s="10" t="s">
        <v>295</v>
      </c>
      <c r="F126" t="s">
        <v>296</v>
      </c>
      <c r="G126" s="3">
        <v>224981</v>
      </c>
      <c r="H126" s="3"/>
      <c r="I126"/>
      <c r="J126" s="2">
        <v>0.70468861095711055</v>
      </c>
      <c r="K126" s="3">
        <f t="shared" si="9"/>
        <v>415590.10831195593</v>
      </c>
    </row>
    <row r="127" spans="1:12" x14ac:dyDescent="0.45">
      <c r="A127" s="7" t="s">
        <v>238</v>
      </c>
      <c r="B127" s="7" t="s">
        <v>297</v>
      </c>
      <c r="C127" s="7" t="s">
        <v>298</v>
      </c>
      <c r="D127" s="7">
        <v>25</v>
      </c>
      <c r="E127" s="13"/>
      <c r="F127" s="7"/>
      <c r="G127" s="8"/>
      <c r="H127" s="8"/>
      <c r="I127" s="8">
        <v>122730</v>
      </c>
      <c r="J127" s="8"/>
      <c r="K127" s="9"/>
      <c r="L127" s="7"/>
    </row>
    <row r="128" spans="1:12" outlineLevel="1" x14ac:dyDescent="0.45">
      <c r="E128" s="10" t="s">
        <v>299</v>
      </c>
      <c r="F128" t="s">
        <v>300</v>
      </c>
      <c r="G128" s="3">
        <v>1241</v>
      </c>
      <c r="H128" s="3"/>
      <c r="I128"/>
      <c r="J128" s="2">
        <v>0.42631398144967364</v>
      </c>
      <c r="K128" s="3">
        <f>J128*I$127</f>
        <v>52321.514943318449</v>
      </c>
      <c r="L128" t="s">
        <v>301</v>
      </c>
    </row>
    <row r="129" spans="1:12" outlineLevel="1" x14ac:dyDescent="0.45">
      <c r="E129" s="10" t="s">
        <v>302</v>
      </c>
      <c r="F129" t="s">
        <v>303</v>
      </c>
      <c r="G129" s="3">
        <v>1912</v>
      </c>
      <c r="H129" s="3"/>
      <c r="I129"/>
      <c r="J129" s="2">
        <v>0.65681896255582273</v>
      </c>
      <c r="K129" s="3">
        <f t="shared" ref="K129:K130" si="10">J129*I$127</f>
        <v>80611.391274476118</v>
      </c>
    </row>
    <row r="130" spans="1:12" outlineLevel="1" x14ac:dyDescent="0.45">
      <c r="E130" s="10" t="s">
        <v>304</v>
      </c>
      <c r="F130" t="s">
        <v>305</v>
      </c>
      <c r="G130" s="3">
        <v>470</v>
      </c>
      <c r="H130" s="3"/>
      <c r="I130"/>
      <c r="J130" s="2">
        <v>0.16145654414290622</v>
      </c>
      <c r="K130" s="3">
        <f t="shared" si="10"/>
        <v>19815.561662658882</v>
      </c>
    </row>
    <row r="131" spans="1:12" x14ac:dyDescent="0.45">
      <c r="A131" s="7" t="s">
        <v>238</v>
      </c>
      <c r="B131" s="7" t="s">
        <v>306</v>
      </c>
      <c r="C131" s="7" t="s">
        <v>307</v>
      </c>
      <c r="D131" s="7">
        <v>14</v>
      </c>
      <c r="E131" s="13"/>
      <c r="F131" s="7"/>
      <c r="G131" s="8"/>
      <c r="H131" s="8"/>
      <c r="I131" s="8">
        <v>171110</v>
      </c>
      <c r="J131" s="8"/>
      <c r="K131" s="9"/>
      <c r="L131" s="7"/>
    </row>
    <row r="132" spans="1:12" outlineLevel="1" x14ac:dyDescent="0.45">
      <c r="E132" s="10" t="s">
        <v>308</v>
      </c>
      <c r="F132" t="s">
        <v>309</v>
      </c>
      <c r="G132" s="3">
        <v>4859</v>
      </c>
      <c r="H132" s="3"/>
      <c r="I132"/>
      <c r="J132" s="2">
        <v>0.17242113480713955</v>
      </c>
      <c r="K132" s="3">
        <f>J132*I$131</f>
        <v>29502.980376849649</v>
      </c>
    </row>
    <row r="133" spans="1:12" outlineLevel="1" x14ac:dyDescent="0.45">
      <c r="E133" s="10" t="s">
        <v>310</v>
      </c>
      <c r="F133" t="s">
        <v>311</v>
      </c>
      <c r="G133" s="3">
        <v>3965</v>
      </c>
      <c r="H133" s="3"/>
      <c r="I133"/>
      <c r="J133" s="2">
        <v>0.14146567717996289</v>
      </c>
      <c r="K133" s="3">
        <f t="shared" ref="K133:K135" si="11">J133*I$131</f>
        <v>24206.192022263451</v>
      </c>
    </row>
    <row r="134" spans="1:12" outlineLevel="1" x14ac:dyDescent="0.45">
      <c r="E134" s="10" t="s">
        <v>312</v>
      </c>
      <c r="F134" t="s">
        <v>313</v>
      </c>
      <c r="G134" s="3">
        <v>4329</v>
      </c>
      <c r="H134" s="3"/>
      <c r="I134"/>
      <c r="J134" s="2">
        <v>0.15361413718462794</v>
      </c>
      <c r="K134" s="3">
        <f t="shared" si="11"/>
        <v>26284.915013661684</v>
      </c>
    </row>
    <row r="135" spans="1:12" outlineLevel="1" x14ac:dyDescent="0.45">
      <c r="E135" s="10" t="s">
        <v>314</v>
      </c>
      <c r="F135" t="s">
        <v>315</v>
      </c>
      <c r="G135" s="3">
        <v>14642</v>
      </c>
      <c r="H135" s="3"/>
      <c r="I135"/>
      <c r="J135" s="2">
        <v>0.5195699229977645</v>
      </c>
      <c r="K135" s="3">
        <f t="shared" si="11"/>
        <v>88903.609524147483</v>
      </c>
    </row>
    <row r="136" spans="1:12" x14ac:dyDescent="0.45">
      <c r="A136" s="7" t="s">
        <v>238</v>
      </c>
      <c r="B136" s="7" t="s">
        <v>316</v>
      </c>
      <c r="C136" s="7" t="s">
        <v>317</v>
      </c>
      <c r="D136" s="7">
        <v>13</v>
      </c>
      <c r="E136" s="13"/>
      <c r="F136" s="7"/>
      <c r="G136" s="8"/>
      <c r="H136" s="8"/>
      <c r="I136" s="8">
        <v>72230</v>
      </c>
      <c r="J136" s="8"/>
      <c r="K136" s="9"/>
      <c r="L136" s="7"/>
    </row>
    <row r="137" spans="1:12" outlineLevel="1" x14ac:dyDescent="0.45">
      <c r="E137" s="10" t="s">
        <v>318</v>
      </c>
      <c r="F137" t="s">
        <v>319</v>
      </c>
      <c r="G137" s="3">
        <v>5509</v>
      </c>
      <c r="H137" s="3"/>
      <c r="I137"/>
      <c r="J137" s="2">
        <v>0.9274410774410774</v>
      </c>
      <c r="K137" s="3">
        <f>J137*I$136</f>
        <v>66989.069023569027</v>
      </c>
    </row>
    <row r="138" spans="1:12" outlineLevel="1" x14ac:dyDescent="0.45">
      <c r="E138" s="10" t="s">
        <v>320</v>
      </c>
      <c r="F138" t="s">
        <v>321</v>
      </c>
      <c r="G138" s="3">
        <v>9</v>
      </c>
      <c r="H138" s="3"/>
      <c r="I138"/>
      <c r="J138" s="2">
        <v>1.5151515151515152E-3</v>
      </c>
      <c r="K138" s="3">
        <f t="shared" ref="K138:K139" si="12">J138*I$136</f>
        <v>109.43939393939394</v>
      </c>
    </row>
    <row r="139" spans="1:12" outlineLevel="1" x14ac:dyDescent="0.45">
      <c r="E139" s="10" t="s">
        <v>322</v>
      </c>
      <c r="F139" t="s">
        <v>323</v>
      </c>
      <c r="G139" s="3">
        <v>0</v>
      </c>
      <c r="H139" s="3"/>
      <c r="I139"/>
      <c r="J139" s="2">
        <v>0</v>
      </c>
      <c r="K139" s="3">
        <f t="shared" si="12"/>
        <v>0</v>
      </c>
    </row>
    <row r="140" spans="1:12" x14ac:dyDescent="0.45">
      <c r="A140" s="7" t="s">
        <v>238</v>
      </c>
      <c r="B140" s="7" t="s">
        <v>324</v>
      </c>
      <c r="C140" s="7" t="s">
        <v>325</v>
      </c>
      <c r="D140" s="7">
        <v>9</v>
      </c>
      <c r="E140" s="13"/>
      <c r="F140" s="7"/>
      <c r="G140" s="8"/>
      <c r="H140" s="8"/>
      <c r="I140" s="8">
        <v>36900</v>
      </c>
      <c r="J140" s="8"/>
      <c r="K140" s="9"/>
      <c r="L140" s="7"/>
    </row>
    <row r="141" spans="1:12" outlineLevel="1" x14ac:dyDescent="0.45">
      <c r="E141" s="10" t="s">
        <v>326</v>
      </c>
      <c r="F141" t="s">
        <v>327</v>
      </c>
      <c r="G141" s="3">
        <v>11</v>
      </c>
      <c r="H141" s="3"/>
      <c r="I141"/>
      <c r="J141" s="2">
        <v>0.11702127659574468</v>
      </c>
      <c r="K141" s="3">
        <f>J141*I$140</f>
        <v>4318.0851063829787</v>
      </c>
    </row>
    <row r="142" spans="1:12" outlineLevel="1" x14ac:dyDescent="0.45">
      <c r="E142" s="10" t="s">
        <v>328</v>
      </c>
      <c r="F142" t="s">
        <v>329</v>
      </c>
      <c r="G142" s="3">
        <v>52</v>
      </c>
      <c r="H142" s="3"/>
      <c r="I142"/>
      <c r="J142" s="2">
        <v>0.16250000000000001</v>
      </c>
      <c r="K142" s="3">
        <f t="shared" ref="K142:K143" si="13">J142*I$140</f>
        <v>5996.25</v>
      </c>
    </row>
    <row r="143" spans="1:12" outlineLevel="1" x14ac:dyDescent="0.45">
      <c r="E143" s="10" t="s">
        <v>330</v>
      </c>
      <c r="F143" t="s">
        <v>28</v>
      </c>
      <c r="G143" s="3">
        <v>78</v>
      </c>
      <c r="H143" s="3"/>
      <c r="I143"/>
      <c r="J143" s="2">
        <v>0.11403508771929824</v>
      </c>
      <c r="K143" s="3">
        <f t="shared" si="13"/>
        <v>4207.894736842105</v>
      </c>
    </row>
    <row r="144" spans="1:12" x14ac:dyDescent="0.45">
      <c r="A144" s="7" t="s">
        <v>331</v>
      </c>
      <c r="B144" s="7" t="s">
        <v>332</v>
      </c>
      <c r="C144" s="7" t="s">
        <v>333</v>
      </c>
      <c r="D144" s="7">
        <v>50</v>
      </c>
      <c r="E144" s="13"/>
      <c r="F144" s="7"/>
      <c r="G144" s="8"/>
      <c r="H144" s="8"/>
      <c r="I144" s="7"/>
      <c r="J144" s="8"/>
      <c r="K144" s="9"/>
      <c r="L144" s="7"/>
    </row>
    <row r="145" spans="5:11" outlineLevel="1" x14ac:dyDescent="0.45">
      <c r="E145" s="10" t="s">
        <v>334</v>
      </c>
      <c r="F145" t="s">
        <v>335</v>
      </c>
      <c r="G145" s="3">
        <v>99401</v>
      </c>
      <c r="H145" s="3"/>
      <c r="I145"/>
      <c r="J145" s="2">
        <v>0.70256497247019079</v>
      </c>
      <c r="K145" s="2"/>
    </row>
    <row r="146" spans="5:11" outlineLevel="1" x14ac:dyDescent="0.45">
      <c r="E146" s="10" t="s">
        <v>336</v>
      </c>
      <c r="F146" t="s">
        <v>337</v>
      </c>
      <c r="G146" s="3">
        <v>42733</v>
      </c>
      <c r="H146" s="3"/>
      <c r="I146"/>
      <c r="J146" s="2">
        <v>0.30203628704508667</v>
      </c>
      <c r="K146" s="2"/>
    </row>
    <row r="147" spans="5:11" outlineLevel="1" x14ac:dyDescent="0.45">
      <c r="E147" s="10" t="s">
        <v>338</v>
      </c>
      <c r="F147" t="s">
        <v>339</v>
      </c>
      <c r="G147" s="3">
        <v>29278</v>
      </c>
      <c r="H147" s="3"/>
      <c r="I147"/>
      <c r="J147" s="2">
        <v>0.20693652240905266</v>
      </c>
      <c r="K147" s="2"/>
    </row>
    <row r="148" spans="5:11" outlineLevel="1" x14ac:dyDescent="0.45">
      <c r="E148" s="10" t="s">
        <v>340</v>
      </c>
      <c r="F148" t="s">
        <v>244</v>
      </c>
      <c r="G148" s="3">
        <v>8570</v>
      </c>
      <c r="H148" s="3"/>
      <c r="I148"/>
      <c r="J148" s="2">
        <v>6.0572648304036525E-2</v>
      </c>
      <c r="K148" s="2"/>
    </row>
    <row r="149" spans="5:11" outlineLevel="1" x14ac:dyDescent="0.45">
      <c r="E149" s="10" t="s">
        <v>341</v>
      </c>
      <c r="F149" t="s">
        <v>342</v>
      </c>
      <c r="G149" s="3">
        <v>61264</v>
      </c>
      <c r="H149" s="3"/>
      <c r="I149"/>
      <c r="J149" s="2">
        <v>0.43301315352374492</v>
      </c>
      <c r="K149" s="2"/>
    </row>
    <row r="150" spans="5:11" outlineLevel="1" x14ac:dyDescent="0.45">
      <c r="E150" s="10" t="s">
        <v>343</v>
      </c>
      <c r="F150" t="s">
        <v>344</v>
      </c>
      <c r="G150" s="3">
        <v>140087</v>
      </c>
      <c r="H150" s="3"/>
      <c r="I150"/>
      <c r="J150" s="2">
        <v>0.99013309019458173</v>
      </c>
      <c r="K150" s="2"/>
    </row>
    <row r="151" spans="5:11" outlineLevel="1" x14ac:dyDescent="0.45">
      <c r="E151" s="10" t="s">
        <v>345</v>
      </c>
      <c r="F151" t="s">
        <v>346</v>
      </c>
      <c r="G151" s="3">
        <v>6806</v>
      </c>
      <c r="H151" s="3"/>
      <c r="I151"/>
      <c r="J151" s="2">
        <v>4.8104719294897617E-2</v>
      </c>
      <c r="K151" s="2"/>
    </row>
    <row r="152" spans="5:11" outlineLevel="1" x14ac:dyDescent="0.45">
      <c r="E152" s="10" t="s">
        <v>347</v>
      </c>
      <c r="F152" t="s">
        <v>348</v>
      </c>
      <c r="G152" s="3">
        <v>57827</v>
      </c>
      <c r="H152" s="3"/>
      <c r="I152"/>
      <c r="J152" s="2">
        <v>0.40872048231943059</v>
      </c>
      <c r="K152" s="2"/>
    </row>
  </sheetData>
  <conditionalFormatting sqref="J1:J1048576">
    <cfRule type="cellIs" dxfId="0" priority="1" operator="between">
      <formula>0.2</formula>
      <formula>0.5</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c5ffc2c-0589-4753-b34a-4c035d4e7b7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84D9526CAB864C9DC248A6AA2C129E" ma:contentTypeVersion="21" ma:contentTypeDescription="Create a new document." ma:contentTypeScope="" ma:versionID="674bca31b0fba59613b1185458212426">
  <xsd:schema xmlns:xsd="http://www.w3.org/2001/XMLSchema" xmlns:xs="http://www.w3.org/2001/XMLSchema" xmlns:p="http://schemas.microsoft.com/office/2006/metadata/properties" xmlns:ns3="ec5ffc2c-0589-4753-b34a-4c035d4e7b7e" xmlns:ns4="6ad98c6d-15f6-47b0-ade6-9078c6873b63" targetNamespace="http://schemas.microsoft.com/office/2006/metadata/properties" ma:root="true" ma:fieldsID="3b898a7cb60320e31219b4aba418f2e7" ns3:_="" ns4:_="">
    <xsd:import namespace="ec5ffc2c-0589-4753-b34a-4c035d4e7b7e"/>
    <xsd:import namespace="6ad98c6d-15f6-47b0-ade6-9078c6873b6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element ref="ns3:MediaServiceSystemTags" minOccurs="0"/>
                <xsd:element ref="ns3:MediaServiceSearchProperties"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5ffc2c-0589-4753-b34a-4c035d4e7b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ad98c6d-15f6-47b0-ade6-9078c6873b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6D6430-90AB-46BE-B0E1-3BF675649B57}">
  <ds:schemaRefs>
    <ds:schemaRef ds:uri="http://schemas.microsoft.com/sharepoint/v3/contenttype/forms"/>
  </ds:schemaRefs>
</ds:datastoreItem>
</file>

<file path=customXml/itemProps2.xml><?xml version="1.0" encoding="utf-8"?>
<ds:datastoreItem xmlns:ds="http://schemas.openxmlformats.org/officeDocument/2006/customXml" ds:itemID="{E59F7E1D-8F27-4339-AED2-D359E2D96C4E}">
  <ds:schemaRefs>
    <ds:schemaRef ds:uri="ec5ffc2c-0589-4753-b34a-4c035d4e7b7e"/>
    <ds:schemaRef ds:uri="http://purl.org/dc/terms/"/>
    <ds:schemaRef ds:uri="http://purl.org/dc/dcmityp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6ad98c6d-15f6-47b0-ade6-9078c6873b63"/>
    <ds:schemaRef ds:uri="http://www.w3.org/XML/1998/namespace"/>
  </ds:schemaRefs>
</ds:datastoreItem>
</file>

<file path=customXml/itemProps3.xml><?xml version="1.0" encoding="utf-8"?>
<ds:datastoreItem xmlns:ds="http://schemas.openxmlformats.org/officeDocument/2006/customXml" ds:itemID="{5EC8CA89-60EC-49DC-85B2-5B281D99AF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5ffc2c-0589-4753-b34a-4c035d4e7b7e"/>
    <ds:schemaRef ds:uri="6ad98c6d-15f6-47b0-ade6-9078c6873b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Manager/>
  <Company>State of MN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Rohrer, Amanda (DEED)</dc:creator>
  <cp:keywords/>
  <dc:description/>
  <cp:lastModifiedBy>Rohrer, Amanda (DEED)</cp:lastModifiedBy>
  <cp:revision/>
  <dcterms:created xsi:type="dcterms:W3CDTF">2025-01-02T20:57:35Z</dcterms:created>
  <dcterms:modified xsi:type="dcterms:W3CDTF">2025-02-28T12:58:23Z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0x0101005284D9526CAB864C9DC248A6AA2C129E</vt:lpwstr>
  </property>
</Properties>
</file>